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10.16.120.155\compartida da_irapuato\2025\02_CMI\IM-ADL\03_Pól Anual_Inst-Especiales\02_2° Parte\05_Cat Conc y Alc\"/>
    </mc:Choice>
  </mc:AlternateContent>
  <xr:revisionPtr revIDLastSave="0" documentId="13_ncr:1_{72C6CF8C-8E46-46AC-B247-350ADEE67F19}" xr6:coauthVersionLast="47" xr6:coauthVersionMax="47" xr10:uidLastSave="{00000000-0000-0000-0000-000000000000}"/>
  <bookViews>
    <workbookView xWindow="-120" yWindow="-120" windowWidth="29040" windowHeight="15840" activeTab="1" xr2:uid="{00000000-000D-0000-FFFF-FFFF00000000}"/>
  </bookViews>
  <sheets>
    <sheet name="Carátula" sheetId="10" r:id="rId1"/>
    <sheet name="Catálogo" sheetId="9" r:id="rId2"/>
  </sheets>
  <definedNames>
    <definedName name="_xlnm.Print_Area" localSheetId="0">Carátula!$A$1:$Q$51</definedName>
    <definedName name="_xlnm.Print_Titles" localSheetId="1">Catálogo!$1:$12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 i="10" l="1"/>
  <c r="M10" i="10"/>
  <c r="D8" i="10"/>
  <c r="A26" i="9" l="1"/>
  <c r="A34" i="9" l="1"/>
  <c r="A44" i="9" s="1"/>
  <c r="A52" i="9" s="1"/>
  <c r="A62" i="9" s="1"/>
  <c r="A73" i="9" s="1"/>
  <c r="A81" i="9" s="1"/>
  <c r="A89" i="9" s="1"/>
  <c r="A106" i="9" l="1"/>
  <c r="H279" i="9"/>
  <c r="A111" i="9" l="1"/>
  <c r="H280" i="9"/>
  <c r="H281" i="9" s="1"/>
  <c r="A121" i="9" l="1"/>
  <c r="A126" i="9" s="1"/>
  <c r="A136" i="9" s="1"/>
  <c r="A144" i="9" s="1"/>
  <c r="A153" i="9" l="1"/>
  <c r="A171" i="9" s="1"/>
  <c r="A189" i="9" s="1"/>
  <c r="A197" i="9" s="1"/>
  <c r="A206" i="9" s="1"/>
  <c r="A224" i="9" s="1"/>
  <c r="A242" i="9" s="1"/>
  <c r="A251" i="9" s="1"/>
  <c r="A257" i="9" s="1"/>
  <c r="A263" i="9" s="1"/>
</calcChain>
</file>

<file path=xl/sharedStrings.xml><?xml version="1.0" encoding="utf-8"?>
<sst xmlns="http://schemas.openxmlformats.org/spreadsheetml/2006/main" count="338" uniqueCount="204">
  <si>
    <t>UNIDAD</t>
  </si>
  <si>
    <t>COORDINACIÓN DE ADMINISTRACIÓN REGIONAL</t>
  </si>
  <si>
    <t>IVA</t>
  </si>
  <si>
    <t>SECRETARIA EJECUTIVA DE ADMINISTRACION</t>
  </si>
  <si>
    <t xml:space="preserve">Importe sin iva </t>
  </si>
  <si>
    <t xml:space="preserve">Importe total </t>
  </si>
  <si>
    <t>C A T Á L O G O   D E   C O N C E P T O S</t>
  </si>
  <si>
    <t>No. CONSECUTIVO</t>
  </si>
  <si>
    <t>DESCRIPCIÓN</t>
  </si>
  <si>
    <t>P.U.</t>
  </si>
  <si>
    <t>PRECIO UNITARIO CON LETRA</t>
  </si>
  <si>
    <t>IMPORTE</t>
  </si>
  <si>
    <t xml:space="preserve">CANTIDAD </t>
  </si>
  <si>
    <t xml:space="preserve">TIPO DE EQUIPO O SISTEMA:  </t>
  </si>
  <si>
    <t>NÚMERO DE SERVICIOS POR EQUIPO</t>
  </si>
  <si>
    <t>SERVICIOS DE MANTENIMIENTO:</t>
  </si>
  <si>
    <t>CONCURSO NÚMERO:</t>
  </si>
  <si>
    <t>NOMBRE DE LA EMPRESA:</t>
  </si>
  <si>
    <t>INMUEBLE:</t>
  </si>
  <si>
    <t>DOMICILIO DEL INMUEBLE:</t>
  </si>
  <si>
    <t>LUGAR:</t>
  </si>
  <si>
    <t xml:space="preserve">SISTEMA DE DETECCIÓN DE INCENDIOS, SISTEMA DE CONTROL DE ACCESO Y CCTV </t>
  </si>
  <si>
    <t>IRAPUATO, GTO.</t>
  </si>
  <si>
    <t>LAS PLAZAS.</t>
  </si>
  <si>
    <t>SISTEMA DE CONTROL DE ACCESO</t>
  </si>
  <si>
    <t xml:space="preserve">MODULO RELEVADOR MOD. FRM-1 PARA LIBERACIÓN EN CASO DE INCENDIO MARCA NOTIFIER  </t>
  </si>
  <si>
    <t>ACTIVIDADES A REALIZAR.</t>
  </si>
  <si>
    <t>PZA</t>
  </si>
  <si>
    <t>1.-REVISIÓN DE ALARMAS Y PROBLEMAS EN EL  HISTORIAL.</t>
  </si>
  <si>
    <t>2.-SOPLETEAR GABINETES CON AIRE A PRESIÓN</t>
  </si>
  <si>
    <t xml:space="preserve"> ELECTROIMÁN DE 1200 LBS, MARCA  SECOLARM</t>
  </si>
  <si>
    <t xml:space="preserve">3.-PRUEBAS DE FUNCIONAMIENTO </t>
  </si>
  <si>
    <t xml:space="preserve"> BOTÓN DE SALIDA MARCA SECOLARM   </t>
  </si>
  <si>
    <t>FUENTE DE PODER DE 5 AMPS CON BATERÍA Y GABINETE MARCA ALTRONIX</t>
  </si>
  <si>
    <t>SISTEMA DE DETECCIÓN DE INCENDIOS.</t>
  </si>
  <si>
    <t>MODULO CONTROL PARA ZONIFICACION DE SIRENAS  MARCA  NOTIFIER MODELO FCM-1</t>
  </si>
  <si>
    <t>2.-SOPLETEAR CARCAZAS CON AIRE A PRESIÓN</t>
  </si>
  <si>
    <t>4.- REVISIÓN Y REPARACIÓN DE INSTALACIONES Y CONEXIONES ELÉCTRICAS.</t>
  </si>
  <si>
    <t xml:space="preserve">1.-REVISIÓN Y REPARACIÓN DE BASES DE MONTAJE. </t>
  </si>
  <si>
    <t xml:space="preserve">4.-REVISIÓN Y REPARACIÓN DE BASES DE MONTAJE. </t>
  </si>
  <si>
    <t>CÁMARA WEBCAM (REGISTRO DE VISITANTES).</t>
  </si>
  <si>
    <t>CIRCUITO CERRADO DE TELEVISIÓN (CCTV)</t>
  </si>
  <si>
    <t>GRABADOR NVR
NVR DE 32 CANALES / 12MP / HASTA 8 DISCOS DUROS (INCLUYE 4TB) / H.265 &amp; WISESTREAM / WISENET P2P.MARCA: HANWHA TECHWIN. MODELO XRN-2010A-4TB</t>
  </si>
  <si>
    <t>CAMARA IP TIPO BALA EXTERIOR 4 MEGAPÍXEL / LENTE MOTORIZADO 2.8-12MM / IR 30M / WDR 120DB / IP66 / H.265 &amp; WISESTREAMMARCA: HANWHA TECHWIN, MODELO QNO-7080R.</t>
  </si>
  <si>
    <t>CAMARA PTZ DOMO IP PTZ ANTIVANDÁLICO 2MP / ZOOM ÓPTICO 23X / H.265 &amp; WISESTREAM / WDR 120DB / IP66.MARCA: HANWHA TECHWIN, MODELO QNP-6230H</t>
  </si>
  <si>
    <t>1. REVISIÓN DE IMAGEN .</t>
  </si>
  <si>
    <t xml:space="preserve">4. VERIFICAR QUE EL CABLEADO NO SE ENCUENTRE INSTALADO O EXPUESTO EN CIRCULACIONES. </t>
  </si>
  <si>
    <t xml:space="preserve">1. VERIFICACIÓN DE CÁMARAS REVISANDO LOS SIGUIENTES PUNTOS: </t>
  </si>
  <si>
    <t xml:space="preserve">2. FUNCIONAMIENTO CORRECTO DE VISIÓN NOCTURNA </t>
  </si>
  <si>
    <t xml:space="preserve">3. IMAGEN NÍTIDA EN MONITORES (VISIBILIDAD) </t>
  </si>
  <si>
    <t xml:space="preserve">4. -REVISAR QUE NO EXISTAN MANCHAS EN EL LENTE, SI FUERA EL CASO, PASAR UN PAÑO CON LÍQUIDO LIMPIADOR DE LENTES. </t>
  </si>
  <si>
    <t xml:space="preserve">5. REVISAR QUE LA CÁMARA NO MARQUE ALARMA DE ERROR, VERIFICANDO QUE NO EXISTAN MENSAJES DE ERROR EN LED O LEDS, QUE NO EXISTA SEÑALIZACIÓN AUDITIVA DE ALERTA Y QUE NO EMITAN RUIDOS ANORMALES. </t>
  </si>
  <si>
    <t xml:space="preserve">6. -REVISAR QUE NO EXISTAN OBSTRUCCIONES DE NINGÚN TIPO EN LAS CÁMARAS. </t>
  </si>
  <si>
    <t xml:space="preserve">7. REVISAR QUE NO EXISTAN PUNTOS CIEGOS Y REFLEJOS DE OBJETOS O FUENTES LUMINOSAS. </t>
  </si>
  <si>
    <t>8. PRUEBAS Y AJUSTES DE LENTE, ENFOQUE, CONTROL DE ACERCA-MIENTO Y ALEJAMIENTO; CORRECTO MOVIMIENTO DE CÁMARAS.</t>
  </si>
  <si>
    <t>1.-REVISIÓN DE VOLTAJE DE ENTRADA Y SALIDA.</t>
  </si>
  <si>
    <t>2.-REVISIÓN DE CONEXIONES Y APRIETE ALAS NECESARIAS</t>
  </si>
  <si>
    <t>4.- ACTIVAR Y PONER EN MARCHA EL UPS</t>
  </si>
  <si>
    <t>3. RETIRAR POLVO CON LÍQUIDO DIELÉCTRICO Y UN PAÑO DE MICROFIBRA, DE CADA PUERTO, VENTILA O SALIDA DEL EQUIPO.</t>
  </si>
  <si>
    <t>1. REVISIÓN DE CARCASA Y BOTONES.</t>
  </si>
  <si>
    <t>5. REVISAR QUE LOS COMPONENTES FUNCIONEN DE MANERA CORRECTA.</t>
  </si>
  <si>
    <t>2. REAPRIETE DE TORNILLERIA.</t>
  </si>
  <si>
    <t>2. FUNCIONAMIENTO CORRECTO DE VISIÓN.</t>
  </si>
  <si>
    <t xml:space="preserve">CONTROLADOR PARA PUERTA STAND-ALONE PROXIMIDAD CON TECLADO MARCA IEI  </t>
  </si>
  <si>
    <t>MINI MODULO DE MONITOREO PARA DISPOSITIVOS DE CONTACTO, PARA PALANCAS MANUALES, MARCA NOTIFIER, MODELO FMM-101</t>
  </si>
  <si>
    <t>MANTENIMIENTO  PREVENTIVO DE TABLERO DE CONTROL PARA DETECCION Y ALARMA GENERAL, MARCA  NOTIFIER MODELO NFS2-230, INCLUYE  LIMPIEZA, REVISION DE CONEXIONES , REVISIÓN DE FALLAS, REPROGRAMACION Y  PRUEBAS DE FUNCIONAMIENTO</t>
  </si>
  <si>
    <t>MONITOR LED DE 27", RESOLUCIÓN 1920 X 1080 PIXELES CON ENTRADAS DE VIDEO VGA / HDMI CON MHL / DISPLAYPORT. PANEL IPS CON MARCO ESBELTO Y BOCINAS INTEGRADAS.MARCA: AOC, MODELO I2769-VM.</t>
  </si>
  <si>
    <t>WORKSTATION HP Z4 G4 XEON W-2102 2.9GHZ 8.25MB 4CORES/16GB
DDR4 2666MHZ ECC(2X8)/1TB, 7200RPM/DVDRW/NVIDIA QUADRO P600 4GB/WIN 10 PRO FOR WK/3-3-3, Marca: HP, MODELO HP Z4 G4; MODELO SUSTITUTO.</t>
  </si>
  <si>
    <t>UPS -1206 6KVA/5.4KW HF 2F220VA 120/208/220/240 5 MIN , MCA.UPS- 
IND-HF-1206FACTOR DE POTENCIA 0.9, ON LINE DOBLE CONVERSIÓN, BYPASS ELECTRÓNICO/AUTOMÁTICO (CERO TIEMPO DE TRANSFERENCIA) , CAPACIDAD 6000 VA/5400 WATT, VOLTAJE ENTRADA 220, VOLTAJE SALIDA 120/208/220/230/240V, TIEMPO DE RESPALDO 5 MINUTOS, TARJETA DE COMUNICACIÓN SNMP. BUS DE
CD DEL UPS: 192V.</t>
  </si>
  <si>
    <t>SWITCH POE WITCH POE+ GIGABIT WEBSMART DE 16 PUERTOS 10/100/1000 MBPS (2 X COMBO) + 2 PUERTOS GIGABIT SFP (COMBO), 185 W MARCA: ALLIED TELESIS, MODELO ATGS950-16PS-10.</t>
  </si>
  <si>
    <t>PROLONGACIÓN GUERRERO, 3149, FRACCIONAMIENTO LAS PLAZAS, IRAPUATO, GTO., C.P. 36620.</t>
  </si>
  <si>
    <t>1. PARA RETIRAR LA ACUMULACIÓN DE POLVO PASAR UNA BROCHA DE CERDAS SUAVES Y RETIRAR LA SUCIEDAD PASANDO UN PAÑO DE MICROFIBRA PREVIAMENTE HUMEDECIDO CON LÍQUIDO DIELÉCTRICO.</t>
  </si>
  <si>
    <t>DETECTOR DE FOTOELECTRICO DE HUMO O DE CALOR TIPO INTELIGENTE, MARCA NOTIFIER MODELO FSP-851</t>
  </si>
  <si>
    <t>1.- LIMPIEZA GENERAL DEL EQUIPO</t>
  </si>
  <si>
    <t>3.- REVISIÓN DE LOS CONECTORES Y EN CASO DE SER NECESARIO SUSTITUIRLOS PARA QUE EL EQUIPO OPERE DE MANERA ÓPTIMA.</t>
  </si>
  <si>
    <t>2.- SOPLETEAR  CON AIRE A PRESIÓN.</t>
  </si>
  <si>
    <t>1.-REVISIÓN Y REPARACIÓN DE BASES DE MONTAJE  DE TONILLERIA, AJUSTAR O CAMBIAR LAS NECESARIAS.</t>
  </si>
  <si>
    <t>3. LIMPIEZA CON AIRE COMPRIMIDO, ESPUMA LIMPIADORA Y ALCOHOL ISOPROPÍLICO O LIQUIDO DIELECTRICO EN AREA DE CONEXIONES.</t>
  </si>
  <si>
    <t>4.- REVISIÓN Y REPARACIÓN CONEXIONES DE CABLEADO, ASI COMO LA COMUNICACIÓN DEL LAZO AL PANEL Y AL CONTROL DE ACCESO.</t>
  </si>
  <si>
    <t>5.- PRUEBAS DE FUNCIONAMIENTO CON EL CONTROL DE ACCESO, REVISIÓN DE COMUNICACIÓN,  VOLTAJES Y PARAMETROS DE OPERACIÓN DE BATERIAS.</t>
  </si>
  <si>
    <t>1.-SOPLETEAR GABINETES CON AIRE A PRESIÓN, RETIRAR POLVO Y SUCIEDAD DE SENSOR DE PROXIMIDAD, LECTOR DE TARJETA, ALFANUMÉRICO Y BOTONES DE ACCESO CON UN PAÑO DE MICROFIBRA Y LÍQUIDO DIELÉCTRICO.</t>
  </si>
  <si>
    <t>2.-PRUEBAS DE FUNCIONAMIENTO CON TARJETAS DE PROXIMIDAD O NUMERICO.</t>
  </si>
  <si>
    <t xml:space="preserve">3.-REVISIÓN Y REPARACIÓN DE BASES DE MONTAJE..  </t>
  </si>
  <si>
    <t>4.- REVISIÓN Y REPARACIÓN DE MONTAJE Y CONEXIONES ELÉCTRICAS.</t>
  </si>
  <si>
    <t>1.-PRUEBAS DE FUNCIONAMIENTO.</t>
  </si>
  <si>
    <t>2.- TOMA Y REGISTRO DE PARÁMETROS DE OPERACIÓN (VOLTAJES, ETC.)</t>
  </si>
  <si>
    <t>5. RETIRAR POLVO Y SUCIEDAD DE PLACAS MAGNÉTICAS DE LA CERRADURA (ELECTROIMÁN Y CONTRA).</t>
  </si>
  <si>
    <t>6. LIMPIEZA EXTERIOR E INTERIOR CON AIRE COMPRIMIDO, ESPUMA LIMPIADORA Y LÍQUIDOS ANTIESTÁTICOS.</t>
  </si>
  <si>
    <t>2.- REVISIÓN Y REPARACIÓN DE INSTALACIONES Y CONEXIONES ELÉCTRICAS.</t>
  </si>
  <si>
    <t>3. LIMPIEZA CON AIRE COMPRIMIDO, ESPUMA LIMPIADORA Y LÍQUIDOS ANTIESTÁTICOS.</t>
  </si>
  <si>
    <t>4. VERIFICACIÓN DEL BUEN ESTADO DEL BOTÓN PROPIAMENTE Y EN CASO DE SER NECESARIO SUSTITUIRLO PARA QUE EL EQUIPO OPERE DE MANERA ÓPTIMA.</t>
  </si>
  <si>
    <t>5.-REVISIÓN Y REPARACIÓN DE INSTALACIONES Y CONEXIONES ELÉCTRICAS.</t>
  </si>
  <si>
    <t>6.- REVISIÓN, LIMPIEZA, REVISIÓN DE VOLTAJES Y PARÁMETROS DE OPERACIÓN DE BATERÍAS.</t>
  </si>
  <si>
    <t>6. REVISAR CONECTIVIDAD Y SEÑAL DE TRANSMISIÓN.</t>
  </si>
  <si>
    <t>2.- REVISIÓN Y REPARACIÓN DE BASE DE MONTAJE DE TONILLERIA, AJUSTAR O CAMBIAR LAS NECESARIAS</t>
  </si>
  <si>
    <t>3.- REVISIÓN Y REPARACIÓN CONEXIONES DE CABLEADO, ASI COMO LA COMUNICACION DEL LAZO AL PANEL</t>
  </si>
  <si>
    <t>4.- LIMPIEZA CON AIRE COMPRIMIDO, ESPUMA LIMPIADORA Y ALCOHOL ISOPROPÍLICO O LIQUIDO DIELECTRICO EN AREA DE CONEXIONES</t>
  </si>
  <si>
    <t>3.- PRUEBAS DE FUNCIONAMIENTO.</t>
  </si>
  <si>
    <t>2.-PRUEBAS DE FUNCIONAMIENTO AL SISTEMA CONFORME ALA NORMA NFPA 72</t>
  </si>
  <si>
    <t xml:space="preserve">3.-REVISIÓN Y REPARACIÓN DE BASES DE MONTAJE. </t>
  </si>
  <si>
    <t>4.-REVISIÓN Y LIMPIEZA DEL TECLADO LCD</t>
  </si>
  <si>
    <t>5.-REVISIÓN  DE MONTAJE DE CHASIS LCM,LEM</t>
  </si>
  <si>
    <t>6.-REVISIÓN DE VOLTAJE DE RESPALDO DE 12 VOLTS, 55AH , 12AH</t>
  </si>
  <si>
    <t>7.-REVISIÓN DE BASES DE GABINETES PARA BATERÍAS.</t>
  </si>
  <si>
    <t>8.-REVISION DE CONEXIONES DE LAZO DE DISPOSITIVOS</t>
  </si>
  <si>
    <t>9.-REVISION DE CONEXIONES DE LAZO DE ESTROBOS</t>
  </si>
  <si>
    <t>10.-REVISIÓN DE CABLEADO DE VOLTAJE AC</t>
  </si>
  <si>
    <t>11.-PRUEBAS DE FUNCIONAMIENTO GENERAL Y COMPLETO DEL TABLERO</t>
  </si>
  <si>
    <t>12.-REVISIÓN Y REPARACIÓN DE INSTALACIONES Y CONEXIONES ELÉCTRICAS.</t>
  </si>
  <si>
    <t>13.- REVISIÓN, LIMPIEZA, REVISIÓN DE VOLTAJES Y PARÁMETROS DE OPERACIÓN DE BATERÍAS.</t>
  </si>
  <si>
    <t xml:space="preserve">2. RETIRAR POLVO CON LÍQUIDO DIELÉCTRICO Y UN PAÑO DE MICROFIBRA. </t>
  </si>
  <si>
    <t xml:space="preserve">3. VERIFICAR QUE EL CABLEADO NO SE ENCUENTRE INSTALADO O EXPUESTO EN CIRCULACIONES. </t>
  </si>
  <si>
    <t>4. REVISAR QUE LOS SOPORTES O ELEMENTOS DE FIJACIÓN SE ENCUENTREN AJUSTADOS.</t>
  </si>
  <si>
    <t>1.- RETIRO DE ACUMULACIÓN DE POLVO SOPLETEANDO EL DVR CON AIRE COMPRIMIDO GRADO ELECTRÓNICO. *EQUIPO APAGADO.</t>
  </si>
  <si>
    <t>2.- VERIFICACION GENERAL DEL SISTEMA</t>
  </si>
  <si>
    <t xml:space="preserve">3.- VERIFICACIÓN Y VALIDACIÓN DE USUARIOS Y PERMISOS (ALTAS, BAJAS, CAMBIOS) EN CASO DE CAMBIO, REALIZAR LAS MODIFICACIONES CORRESPONDIENTES DE FORMA INMEDIATA, POR PERSONAL DESIGNADO DE TECNOLOGÍA DE LA INFORMACIÓN. </t>
  </si>
  <si>
    <t xml:space="preserve">4.-. VERIFICACIÓN DE CONFIGURACIÓN CORRECTA DE FECHA Y HORA CON RELOJ ATÓMICO. </t>
  </si>
  <si>
    <t xml:space="preserve">5.-  INSPECCIÓN VISUAL DE CADA ELEMENTO DEL SISTEMA, IDENTIFICAR PIEZAS FLOJAS, CABLES SUELTOS, PARTES ROTAS). </t>
  </si>
  <si>
    <t xml:space="preserve">6.- VERIFICAR QUE NO EXISTAN CABLES SUELTOS O DESCONECTADOS, DE SEÑAL Y TRANSMISIÓN ASÍ COMO DE ALIMENTACIONES ELÉCTRICAS DE LOS EQUIPOS. </t>
  </si>
  <si>
    <t>7.- RETIRO DE POLVO Y SUCIEDAD PRIMERO SE DEBE ELIMINAR EL POLVO EXISTENTE CON UNA BROCHA DE CERDAS SUAVES Y DESPUÉS PASAR UN PAÑO DE MICROFIBRA IMPREGNADO CON LÍQUIDO DIELÉCTRICO EN LA CARCASAS, GABINETES, DOMOS Y CUBIERTAS.</t>
  </si>
  <si>
    <t xml:space="preserve">8.- REALIZAR AJUSTE, PRUEBAS DE CONEXIONES Y FUNCIONAMIENTO CORRECTO, EN CASO DE ALGÚN DESAJUSTE O FALLA ANOTARLO EN BITÁCORA Y COMUNICARLO DE MANERA INMEDIATA A LA ADMINISTRACIÓN Y A LA DIRECCIÓN DE MANTENIMIENTO. </t>
  </si>
  <si>
    <t>9.- LIMPIEZA INTERIOR Y EXTERIOR DE GABINETES, CON LÍQUIDO ANTIESTÁTICO..</t>
  </si>
  <si>
    <t xml:space="preserve">10.- PRUEBAS DE REPRODUCCIÓN Y GRABACIÓN EN LOS VIDEOGRABADORES. </t>
  </si>
  <si>
    <t>11.- REVISAR REPORTES DEL LOG REGISTRY, ERRORES DEL SISTEMA Y REGISTRO DE EVENTOS, EN BITÁCORA, POR PERSONAL DESIGNADO</t>
  </si>
  <si>
    <t xml:space="preserve">12.- REVISIÓN DE SOPORTERÍA; AJUSTES MECÁNICOS EN TODO EL SISTEMA, APRIETE DE TORNILLERÍA. </t>
  </si>
  <si>
    <t>13.- VERIFICAR LAS CANALIZACIONES, SOPORTERÍA Y AJUSTAR, APRETAR Y ALINEAR SI FUERA NECESARIO.</t>
  </si>
  <si>
    <t>14.- REVISIÓN DE LOS CONECTORES RJ 45 Y EN CASO DE SER NECESARIO SUSTITUIRLOS PARA QUE EL EQUIPO OPERE DE MANERA ÓPTIMA.</t>
  </si>
  <si>
    <t>7. PRUEBAS Y AJUSTES DE LENTE, ENFOQUE, CONTROL DE ACERCA-MIENTO Y ALEJAMIENTO; CORRECTO MOVIMIENTO DE CÁMARAS.</t>
  </si>
  <si>
    <t xml:space="preserve">8. SI ES CÁMARA PTZ REALIZAR PANEO, TILTEO, ZOOM, MOVIMIENTOS DE CÁMARAS, BARRIDO HORIZONTAL Y VERTICAL. </t>
  </si>
  <si>
    <t xml:space="preserve">9. IDENTIFICACIÓN DE RUIDOS ANORMALES. </t>
  </si>
  <si>
    <t xml:space="preserve">10. VERIFICACIÓN DE TEMPERATURA EN LOS EQUIPOS. </t>
  </si>
  <si>
    <t xml:space="preserve">11. VERIFICAR QUE LOS ELEMENTOS DE FIJACIÓN ESTÉN AJUSTADOS. </t>
  </si>
  <si>
    <t xml:space="preserve">12. VERIFICAR QUE NO EXISTAN CABLES EXPUESTOS. </t>
  </si>
  <si>
    <t xml:space="preserve">13. REALIZAR LIMPIEZA EN DOMOS, LENTES Y VIDEO PROYECTOR INICIALMENTE CON UNA BROCHA, POSTERIORMENTE CON AIRE COMPRIMIDO, UN PAÑO DE MICROFIBRA Y LÍQUIDO ANTIESTÁTICO; LIMPIANDO SUAVEMENTE SIN TALLAR. </t>
  </si>
  <si>
    <t>14. REVISAR CONECTIVIDAD Y SEÑAL DE TRANSMISIÓN.</t>
  </si>
  <si>
    <t>5.- REVISIÓN Y EN SU CASO CORRECCIÓN DE INSTALACIONES Y CONEXIONES ELÉCTRICAS.</t>
  </si>
  <si>
    <t>SWITCH NO ADMINISTRABLE POE DE 8 PUERTOS 10/100/1000 MBPS CON 4 PUERTOS POE 802.3AFMARCA: PLANET, MODELO GSD-804P</t>
  </si>
  <si>
    <t>MANTENIMIENTOS MENSUALES</t>
  </si>
  <si>
    <t>2.- SOPLETEAR GABINETE CON AIRE A PRESIÓN.</t>
  </si>
  <si>
    <t>3.- REVISIÓN DE VOLTAJES Y EN SU CASO CORRECCIÓN DE INSTALACIONES Y CONEXIONES ELÉCTRICAS.</t>
  </si>
  <si>
    <t>4. REVISAR QUE NO EXISTAN DAÑOS FÍSICOS EN EL EQUIPO Y QUE SE ENCUENTRE FIJADO CORRECTAMENTE, REPARAR BASES DE MONTAJE EN CASO DE SER NECESARIO.</t>
  </si>
  <si>
    <t>1.- PRUEBAS DE FUNCIONAMIENTO.</t>
  </si>
  <si>
    <t>1.-REVISIÓN DE VOLTAJES, TOMA DE PARAMETROS DE OPERACIÓN.</t>
  </si>
  <si>
    <t>MANTENIMIENTOS BIMESTRALES</t>
  </si>
  <si>
    <t xml:space="preserve">5.- REALIZAR LIMPIEZA GENERAL EN LENTE Y CARCASA DE CAMARA INICIALMENTE CON UNA BROCHA, POSTERIORMENTE CON AIRE COMPRIMIDO, UN PAÑO DE MICROFIBRA Y LÍQUIDO ANTIESTÁTICO; LIMPIANDO SUAVEMENTE SIN TALLAR. </t>
  </si>
  <si>
    <t>1.-SOPLETEAR CARCASAS CON AIRE A PRESIÓN</t>
  </si>
  <si>
    <t>2.-SOPLETEAR CARCASAS CON AIRE A PRESIÓN</t>
  </si>
  <si>
    <t>3.-SOPLETEAR CARCASAS CON AIRE A PRESIÓN</t>
  </si>
  <si>
    <t>2.-SACAR  ESTATUS DE PORCENTAJE DE OSCURECIMIENTO</t>
  </si>
  <si>
    <t>3.- LIMPIEZA DE DETECTORES CON AIRE A PRESIÓN.</t>
  </si>
  <si>
    <t>5.- PRUEBAS DE FUNCIONAMIENTO CON IMÁN O HUMO (CONSIDERANDO UNA MUESTRA DE MÍNIMO 15 EQUIPOS; 5 PLANTA BAJA, 5 PRIMER NIVEL Y 5 SEGUNDO NIVEL). DEBERÁ DE CONSIDERAR LOS EQUIPOS QUE RESULTEN CON MENOR PORCENTAJE LUEGO DE OBTENER EL ESTATUS DE PORCENTAJE DE OSCURECIMIENTO.</t>
  </si>
  <si>
    <t>6.- REVISIÓN VISUAL DE FLASHEO DE LED.</t>
  </si>
  <si>
    <t>ESTACION DE ALARMA CONVENCIONAL , MARCA  NOTIFIER MODELO NBG-12LX</t>
  </si>
  <si>
    <t>2.-LIMPIEZA DE DETECTORES CON AIRE A PRESIÓN SIN DESMONTARLOS</t>
  </si>
  <si>
    <t>4.-REVISIÓN Y REPARACIÓN DE BASES DE MONTAJE, CAMBIAR TORNILLERIA SI ES NECESARIO</t>
  </si>
  <si>
    <t>MANTENIMIENTO  PREVENTIVO DE SIRENA SPECTRALERT 24 VCD ROJA, MARCA  NOTIFIER MODELO PC2W</t>
  </si>
  <si>
    <t>1.-REVISIÓN DE CONFIGURACION DE INTENSIDAD DE DESTELLO E INTENSIDAD DE VOLUMEN DE SONIDO.</t>
  </si>
  <si>
    <t>3.-PRUEBAS DE FUNCIONAMIENTO</t>
  </si>
  <si>
    <t>MANTENIMIENTOS SEMESTRAL</t>
  </si>
  <si>
    <t>4.- LIMPIEZA DE CARCASAS CON LÍQUIDOS</t>
  </si>
  <si>
    <t>3.- REVISIÓN DE CONEXIONES DE LAZO</t>
  </si>
  <si>
    <t>RACK Y PANEL DE PARCHEO DE IMPACTO 110, CATEGORÍA 5E, DE 24 PUERTOS, 1URMARCA: PANDUIT, MODELO NK5EPPG24Y</t>
  </si>
  <si>
    <t>MANTENIMIENTOS EN LOS MESES</t>
  </si>
  <si>
    <t>ESTE CATALOGO DE CONCEPTOS SE COMPLEMENTA CON LOS ALCANCES GENERALES DEL SERVICIO (ANEXO1)</t>
  </si>
  <si>
    <t>NOTA:</t>
  </si>
  <si>
    <t>LOS CONCEPTOS SON ENUNCIATIVOS MAS NO LIMITATIVOS</t>
  </si>
  <si>
    <t>TODOS LOS CONCEPTOS DEBERÁN SER COTIZADOS POR UNIDAD DE OBRA TERMINADA, INC. MANO DE OBRA, MATERIAL, HERRAMIENTA, ACARREOS, ELEVACIONES Y TODO LO NECESARIO PARA SU CORRECTO FUNCIONAMIENTO.</t>
  </si>
  <si>
    <t>EL ADMINISTRADOR DEL INMUEBLE COORDINARA CON EL CONTRATISTA EL HORARIO DE SERVICIO</t>
  </si>
  <si>
    <t>EL PERSONAL DE LA EMPRESA EN TODO SU PROCESO DEBE CONTAR CON EQUIPO DE SEGURIDAD NECESARIO, ROPA DE TRABAJO Y GAFETE DE IDENTIFICACIÓN DE LA EMPRESA</t>
  </si>
  <si>
    <t>CÁMARA IP TIPO DOMO INTERIOR 4 MEGAPÍXEL / LENTE MOTORIZADO 2.8-12MM / IR 20M / WDR 120DB / H.265 &amp; WISESTREAM / MICRÓFONO INTERCONSTRUIDO.MARCA: HANWHA TECHWIN, MODELO QND-7080R.</t>
  </si>
  <si>
    <t>4.- LIMPIEZA GENERAL DE RACK, VERIFICACIÓN DE BISAGRAS, TORNILLERÍA Y FIJACIÓN EN GENERAL, EN CASO DE SER NECESARIO SUSTITUIR BISAGRAS Y TORNILLERIA, PARA SU CORRECTO MONTAJE.</t>
  </si>
  <si>
    <t>DELEGACIÓN ADMINISTRATIVA EN IRAPUATO, GTO.</t>
  </si>
  <si>
    <t xml:space="preserve"> DETECTOR DE CALOR TIPO INTELIGENTE, DIRECCIONABLE, MARCA NOTIFIER MODELO FST-851</t>
  </si>
  <si>
    <t>1.-REVISION DE CONEXIONES DE LAZO, ALARMAS Y PROBLEMA EN EL HISTORIAL.</t>
  </si>
  <si>
    <t>“PÓLIZA DE MANTENIMIENTO PREVENTIVO Y CORRECTIVO A LOS SISTEMAS DE CONTROL DE ACCESO, SISTEMA DE DETECCIÓN DE INCENDIOS Y CIRCUITO CERRADO POR ADJUDICACIÓN DIRECTA DEL EDIFICIO SEDE DEL PODER JUDICIAL DE LA FEDERACIÓN EN IRAPUATO, GTO.”</t>
  </si>
  <si>
    <r>
      <t xml:space="preserve">PERIODO DE EJECUCIÓN DE LOS TRABAJOS SERÁ DE ACUERDO AL TIPO DE MANTENIMIENTO DEL QUE SE TRATE (MENSUAL, BIMESTRAL, SEMESTRAL O ANUAL, </t>
    </r>
    <r>
      <rPr>
        <b/>
        <sz val="8"/>
        <color rgb="FFC00000"/>
        <rFont val="Arial"/>
        <family val="2"/>
      </rPr>
      <t>MISMOS QUE SE INDICAN EN LOS MESES DE SERVICIO; LA FECHA EXACTA DEBERÁ SER ACORDADA CON LA ADMINISTRACIÓN DEL INMUEBLE Y/O CON PERSONAL DE LA DIRECCIÓN DE MANTENIMIENTO.</t>
    </r>
  </si>
  <si>
    <r>
      <t xml:space="preserve">EL HORARIO DE EJECUCIÓN DE LOS TRABAJOS SERÁ DE LUNES A DOMINGO, </t>
    </r>
    <r>
      <rPr>
        <b/>
        <sz val="8"/>
        <color rgb="FFC00000"/>
        <rFont val="Arial"/>
        <family val="2"/>
      </rPr>
      <t>PREVIA AUTORIZACIÓN POR PARTE DE LA ADMINISTRACIÓN DEL INMUEBLE Y/O CON PERSONAL DE LA DIRECCIÓN DE MANTENIMIENTO.</t>
    </r>
  </si>
  <si>
    <t xml:space="preserve">LA FORMA DE PAGO POR LA REALIZACIÓN DE LOS TRABAJOS DEBIDAMENTE EJECUTADOS SERÁ 100% AL TÉRMINO DE LOS MISMOS, 20 DÍAS POSTERIORES A LA PRESENTACIÓN DE LA FACTURA Y DOCUMENTACIÓN CORRESPONDIENTE, POR MES DE EJECUCIÓN DE SERVICIOS EFECTIVAMNTE PRESTADOS. </t>
  </si>
  <si>
    <t>LA EJECUCIÓN DE LOS TRABAJOS Y ACCESO DE PERSONAL, SERÁN COORDINADOS CON LA ADMINISTRACIÓN DEL INMUEBLE Y/O CON PERSONAL DE LA DIRECCIÓN DE MANTENIMIENTO.</t>
  </si>
  <si>
    <t>CONSEJO DE LA JUDICATURA FEDERAL</t>
  </si>
  <si>
    <t>SECRETARÍA EJECUTIVA DE ADMINISTRACIÓN</t>
  </si>
  <si>
    <t xml:space="preserve">CONCURSO NÚMERO: </t>
  </si>
  <si>
    <t>Irapuato, Gto., a</t>
  </si>
  <si>
    <t>P R O Y E C T O</t>
  </si>
  <si>
    <t>PRECISIÓN DEL OBJETO:</t>
  </si>
  <si>
    <t>UNIDAD FORÁNEA BENEFICIADA:</t>
  </si>
  <si>
    <t>JUZGADO NOVENO DE DISTRITO, JUZGADO DÉCIMO DE DISTRITO, DEFENSORÍA PÚBLICA FEDERAL ADSCRITA AL JUZGADO NOVENO DE DISTRITO, DEFENSORÍA PÚBLICA FEDERAL ADSCRITA AL JUZGADO DÉCIMO DE DISTRITO, OFICINA DE CORRESPONDENCIA COMÚN, ASESORÍA JURÍDICA Y LA DELEGACIÓN ADMINISTRATIVA.</t>
  </si>
  <si>
    <t>GARANTÍAS Y SEGUROS REQUERIDOS:</t>
  </si>
  <si>
    <r>
      <rPr>
        <u/>
        <sz val="11"/>
        <color theme="1"/>
        <rFont val="Calibri"/>
        <family val="2"/>
        <scheme val="minor"/>
      </rPr>
      <t>SEGURO DE RESPONSABILIDAD CIVIL:</t>
    </r>
    <r>
      <rPr>
        <sz val="11"/>
        <color theme="1"/>
        <rFont val="Calibri"/>
        <family val="2"/>
        <scheme val="minor"/>
      </rPr>
      <t xml:space="preserve"> SI APLICA.
</t>
    </r>
    <r>
      <rPr>
        <u/>
        <sz val="11"/>
        <color theme="1"/>
        <rFont val="Calibri"/>
        <family val="2"/>
        <scheme val="minor"/>
      </rPr>
      <t>FIANZA DE CUMPLIMIENTO:</t>
    </r>
    <r>
      <rPr>
        <sz val="11"/>
        <color theme="1"/>
        <rFont val="Calibri"/>
        <family val="2"/>
        <scheme val="minor"/>
      </rPr>
      <t xml:space="preserve"> EN CASO DE QUE EL MONTO CON IVA EXCEDA LA CANTIDAD EQUIVALENTE A DIEZ VECES EL VALOR ANUAL DE UMA.
</t>
    </r>
    <r>
      <rPr>
        <u/>
        <sz val="11"/>
        <color theme="1"/>
        <rFont val="Calibri"/>
        <family val="2"/>
        <scheme val="minor"/>
      </rPr>
      <t>FIANZA DE VICIOS OCULTOS:</t>
    </r>
    <r>
      <rPr>
        <sz val="11"/>
        <color theme="1"/>
        <rFont val="Calibri"/>
        <family val="2"/>
        <scheme val="minor"/>
      </rPr>
      <t xml:space="preserve"> NO APLICA.</t>
    </r>
  </si>
  <si>
    <t>PLAZO DE EJECUCIÓN:</t>
  </si>
  <si>
    <t>11 DE ABRIL DE 2025 AL  31 DE DICIEMBRE DE 2025.</t>
  </si>
  <si>
    <t>CONDICIONES DE PAGO:</t>
  </si>
  <si>
    <t xml:space="preserve">POR LA REALIZACIÓN DE LOS TRABAJOS DEBIDAMENTE EJECUTADOS SERÁ 100% AL TÉRMINO DE LOS MISMOS, 20 DÍAS POSTERIORES A LA PRESENTACIÓN DE LA FACTURA Y DOCUMENTACIÓN CORRESPONDIENTE VALIDADA, POR MES DE EJECUCIÓN DE SERVICIOS EFECTIVAMENTE PRESTADOS. </t>
  </si>
  <si>
    <t>HORARIO DE LOS TRABAJOS:</t>
  </si>
  <si>
    <t>DE LUNES A VIERNES DE 09:00 A 18:00 HORAS. EN LOS DÍAS SÁBADO Y DOMINGO, EN CASO DE SER NECESARIO, EL HORARIO SERÁ GESTIONADO ENTRE EL PRESTADOR DE SERVICIO Y LA DELEGACIÓN ADMINISTRATIVA; PARA TODOS LOS CASOS EL INGRESO A LAS INSTALACIONES SERÁ CON PREVIA AUTORIZACIÓN POR PARTE DE LA ADMINISTRACIÓN DEL INMUEBLE Y/O CON EL PERSONAL DE MANTENIMIENTO.</t>
  </si>
  <si>
    <t>OBSERVACIONES:</t>
  </si>
  <si>
    <t>SE ADJUNTA CATÁLOGO DE CONCEPTOS ESPECIFICANDO LA DESCRIPCIÓN DE CADA CONCEPTO, MATERIALES, EQUIPOS, CANTIDADES Y UNIDADES DE MEDIDA, ALCANCES PARTICULARES Y GENERALES.</t>
  </si>
  <si>
    <t>ADL-DA-IRA-595-2025.</t>
  </si>
  <si>
    <t>FECHA:</t>
  </si>
  <si>
    <t>ABRIL, MAYO, JUNIO, JULIO, AGOSTO, SEPTIEMBRE, OCTUBRE, NOVIEMBRE Y DICIEMBRE.</t>
  </si>
  <si>
    <t>ABRIL,  JUNIO,  AGOSTO,  OCTUBRE Y DICIEMBRE.</t>
  </si>
  <si>
    <t>ABRIL, SEPTIEMBRE.</t>
  </si>
  <si>
    <t>ABRIL, JULIO Y DICIEMBRE.</t>
  </si>
  <si>
    <t>MAYO, JUNIO, JULIO, AGOSTO, OCTUBRE, NOVIEMBRE Y DICIEMBRE.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</si>
</sst>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quot;$&quot;* #,##0_-;\-&quot;$&quot;* #,##0_-;_-&quot;$&quot;* &quot;-&quot;_-;_-@_-"/>
    <numFmt numFmtId="44" formatCode="_-&quot;$&quot;* #,##0.00_-;\-&quot;$&quot;* #,##0.00_-;_-&quot;$&quot;* &quot;-&quot;??_-;_-@_-"/>
    <numFmt numFmtId="164" formatCode="_-* #,##0.00\ &quot;Pts&quot;_-;\-* #,##0.00\ &quot;Pts&quot;_-;_-* &quot;-&quot;??\ &quot;Pts&quot;_-;_-@_-"/>
    <numFmt numFmtId="165" formatCode="0.0"/>
    <numFmt numFmtId="166" formatCode="&quot;$&quot;#,##0.00"/>
    <numFmt numFmtId="167" formatCode="[$-F800]dddd\,\ mmmm\ dd\,\ yyyy"/>
  </numFmts>
  <fonts count="23" x14ac:knownFonts="1">
    <font>
      <sz val="11"/>
      <color theme="1"/>
      <name val="Calibri"/>
      <family val="2"/>
      <scheme val="minor"/>
    </font>
    <font>
      <sz val="10"/>
      <name val="Arial"/>
      <family val="2"/>
    </font>
    <font>
      <b/>
      <sz val="8"/>
      <name val="Arial"/>
      <family val="2"/>
    </font>
    <font>
      <sz val="8"/>
      <color theme="1"/>
      <name val="Arial"/>
      <family val="2"/>
    </font>
    <font>
      <sz val="11"/>
      <color theme="1"/>
      <name val="Calibri"/>
      <family val="2"/>
      <scheme val="minor"/>
    </font>
    <font>
      <sz val="8"/>
      <name val="Arial"/>
      <family val="2"/>
    </font>
    <font>
      <b/>
      <sz val="7"/>
      <name val="Arial"/>
      <family val="2"/>
    </font>
    <font>
      <b/>
      <sz val="8"/>
      <color indexed="64"/>
      <name val="Arial"/>
      <family val="2"/>
    </font>
    <font>
      <b/>
      <sz val="8"/>
      <color theme="1"/>
      <name val="Arial"/>
      <family val="2"/>
    </font>
    <font>
      <sz val="8"/>
      <color rgb="FF000000"/>
      <name val="Arial"/>
      <family val="2"/>
    </font>
    <font>
      <b/>
      <sz val="10"/>
      <name val="Arial"/>
      <family val="2"/>
    </font>
    <font>
      <b/>
      <sz val="8"/>
      <color theme="0"/>
      <name val="Arial"/>
      <family val="2"/>
    </font>
    <font>
      <sz val="10"/>
      <name val="Arial"/>
      <family val="2"/>
    </font>
    <font>
      <b/>
      <sz val="11"/>
      <name val="Arial"/>
      <family val="2"/>
    </font>
    <font>
      <b/>
      <sz val="8"/>
      <color rgb="FFC00000"/>
      <name val="Arial"/>
      <family val="2"/>
    </font>
    <font>
      <sz val="9"/>
      <color theme="1"/>
      <name val="Arial"/>
      <family val="2"/>
    </font>
    <font>
      <b/>
      <sz val="11"/>
      <color rgb="FFC00000"/>
      <name val="Calibri"/>
      <family val="2"/>
      <scheme val="minor"/>
    </font>
    <font>
      <sz val="11"/>
      <color theme="1"/>
      <name val="Arial"/>
      <family val="2"/>
    </font>
    <font>
      <sz val="11"/>
      <color rgb="FFC00000"/>
      <name val="Arial"/>
      <family val="2"/>
    </font>
    <font>
      <b/>
      <sz val="12"/>
      <color theme="1"/>
      <name val="Arial"/>
      <family val="2"/>
    </font>
    <font>
      <b/>
      <sz val="10"/>
      <color theme="1"/>
      <name val="Arial"/>
      <family val="2"/>
    </font>
    <font>
      <sz val="11"/>
      <color rgb="FFC00000"/>
      <name val="Calibri"/>
      <family val="2"/>
      <scheme val="minor"/>
    </font>
    <font>
      <u/>
      <sz val="11"/>
      <color theme="1"/>
      <name val="Calibri"/>
      <family val="2"/>
      <scheme val="minor"/>
    </font>
  </fonts>
  <fills count="4">
    <fill>
      <patternFill patternType="none"/>
    </fill>
    <fill>
      <patternFill patternType="gray125"/>
    </fill>
    <fill>
      <patternFill patternType="solid">
        <fgColor theme="3" tint="0.79998168889431442"/>
        <bgColor indexed="64"/>
      </patternFill>
    </fill>
    <fill>
      <patternFill patternType="solid">
        <fgColor theme="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37">
    <xf numFmtId="0" fontId="0" fillId="0" borderId="0"/>
    <xf numFmtId="0" fontId="1" fillId="0" borderId="0"/>
    <xf numFmtId="164" fontId="1" fillId="0" borderId="0" applyFont="0" applyFill="0" applyBorder="0" applyAlignment="0" applyProtection="0"/>
    <xf numFmtId="42"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1" fillId="0" borderId="0">
      <alignment vertical="top"/>
    </xf>
    <xf numFmtId="0" fontId="1" fillId="0" borderId="0" applyBorder="0"/>
    <xf numFmtId="0" fontId="1" fillId="0" borderId="0">
      <alignment vertical="top"/>
    </xf>
    <xf numFmtId="0" fontId="1" fillId="0" borderId="0"/>
    <xf numFmtId="0" fontId="1" fillId="0" borderId="0"/>
    <xf numFmtId="0" fontId="1" fillId="0" borderId="0"/>
    <xf numFmtId="0" fontId="1" fillId="0" borderId="0"/>
    <xf numFmtId="0" fontId="1" fillId="0" borderId="0" applyBorder="0"/>
    <xf numFmtId="44" fontId="4" fillId="0" borderId="0" applyFont="0" applyFill="0" applyBorder="0" applyAlignment="0" applyProtection="0"/>
    <xf numFmtId="0" fontId="4" fillId="0" borderId="0"/>
    <xf numFmtId="0" fontId="12" fillId="0" borderId="0" applyBorder="0"/>
    <xf numFmtId="0" fontId="1" fillId="0" borderId="0"/>
    <xf numFmtId="0" fontId="1" fillId="0" borderId="0"/>
    <xf numFmtId="0" fontId="1" fillId="0" borderId="0"/>
    <xf numFmtId="0" fontId="1" fillId="0" borderId="0"/>
    <xf numFmtId="164"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44" fontId="4" fillId="0" borderId="0" applyFont="0" applyFill="0" applyBorder="0" applyAlignment="0" applyProtection="0"/>
    <xf numFmtId="0" fontId="4" fillId="0" borderId="0"/>
    <xf numFmtId="164" fontId="1" fillId="0" borderId="0" applyFont="0" applyFill="0" applyBorder="0" applyAlignment="0" applyProtection="0"/>
    <xf numFmtId="0" fontId="4" fillId="0" borderId="0"/>
    <xf numFmtId="9" fontId="4"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0" fontId="1" fillId="0" borderId="0" applyBorder="0"/>
    <xf numFmtId="42" fontId="1" fillId="0" borderId="0" applyFont="0" applyFill="0" applyBorder="0" applyAlignment="0" applyProtection="0"/>
    <xf numFmtId="44" fontId="1" fillId="0" borderId="0" applyFont="0" applyFill="0" applyBorder="0" applyAlignment="0" applyProtection="0"/>
    <xf numFmtId="44" fontId="4" fillId="0" borderId="0" applyFont="0" applyFill="0" applyBorder="0" applyAlignment="0" applyProtection="0"/>
  </cellStyleXfs>
  <cellXfs count="92">
    <xf numFmtId="0" fontId="0" fillId="0" borderId="0" xfId="0"/>
    <xf numFmtId="44" fontId="0" fillId="0" borderId="0" xfId="14" applyFont="1"/>
    <xf numFmtId="0" fontId="2" fillId="0" borderId="1" xfId="0" applyFont="1" applyBorder="1" applyAlignment="1">
      <alignment horizontal="center" vertical="center" wrapText="1"/>
    </xf>
    <xf numFmtId="166" fontId="2" fillId="0" borderId="1" xfId="0" applyNumberFormat="1" applyFont="1" applyBorder="1" applyAlignment="1">
      <alignment horizontal="center" vertical="center" wrapText="1"/>
    </xf>
    <xf numFmtId="0" fontId="6" fillId="0" borderId="1" xfId="0" applyFont="1" applyBorder="1" applyAlignment="1">
      <alignment horizontal="center" vertical="top" wrapText="1"/>
    </xf>
    <xf numFmtId="0" fontId="2" fillId="0" borderId="0" xfId="0" applyFont="1" applyAlignment="1">
      <alignment horizontal="center" vertical="center" wrapText="1"/>
    </xf>
    <xf numFmtId="0" fontId="3" fillId="0" borderId="0" xfId="0" applyFont="1"/>
    <xf numFmtId="44" fontId="3" fillId="0" borderId="0" xfId="14" applyFont="1" applyBorder="1"/>
    <xf numFmtId="0" fontId="7" fillId="0" borderId="0" xfId="0" applyFont="1" applyAlignment="1">
      <alignment horizontal="right"/>
    </xf>
    <xf numFmtId="0" fontId="8" fillId="0" borderId="0" xfId="0" applyFont="1"/>
    <xf numFmtId="44" fontId="0" fillId="0" borderId="0" xfId="14" applyFont="1" applyBorder="1"/>
    <xf numFmtId="44" fontId="8" fillId="0" borderId="0" xfId="14" applyFont="1" applyBorder="1"/>
    <xf numFmtId="166" fontId="3" fillId="0" borderId="0" xfId="14" applyNumberFormat="1" applyFont="1" applyBorder="1"/>
    <xf numFmtId="0" fontId="5" fillId="0" borderId="5" xfId="0" applyFont="1" applyBorder="1" applyAlignment="1">
      <alignment horizontal="left" vertical="center" wrapText="1"/>
    </xf>
    <xf numFmtId="0" fontId="2" fillId="0" borderId="0" xfId="0" applyFont="1" applyAlignment="1">
      <alignment horizontal="center" vertical="top" wrapText="1"/>
    </xf>
    <xf numFmtId="0" fontId="10" fillId="0" borderId="6" xfId="0" applyFont="1" applyBorder="1" applyAlignment="1">
      <alignment horizontal="left" vertical="top"/>
    </xf>
    <xf numFmtId="0" fontId="5" fillId="0" borderId="7" xfId="0" applyFont="1" applyBorder="1" applyAlignment="1">
      <alignment horizontal="left" vertical="center" wrapText="1"/>
    </xf>
    <xf numFmtId="0" fontId="10" fillId="0" borderId="8" xfId="0" applyFont="1" applyBorder="1" applyAlignment="1">
      <alignment horizontal="left" vertical="top" wrapText="1"/>
    </xf>
    <xf numFmtId="0" fontId="2" fillId="0" borderId="8" xfId="0" applyFont="1" applyBorder="1" applyAlignment="1">
      <alignment horizontal="left" vertical="center" wrapText="1"/>
    </xf>
    <xf numFmtId="0" fontId="2" fillId="0" borderId="0" xfId="0" applyFont="1" applyAlignment="1">
      <alignment horizontal="left" vertical="center" wrapText="1"/>
    </xf>
    <xf numFmtId="0" fontId="10" fillId="0" borderId="6" xfId="0" applyFont="1" applyBorder="1" applyAlignment="1">
      <alignment vertical="top"/>
    </xf>
    <xf numFmtId="0" fontId="10" fillId="0" borderId="3" xfId="0" applyFont="1" applyBorder="1" applyAlignment="1">
      <alignment vertical="top" wrapText="1"/>
    </xf>
    <xf numFmtId="2" fontId="2" fillId="2" borderId="0" xfId="0" applyNumberFormat="1" applyFont="1" applyFill="1" applyAlignment="1">
      <alignment horizontal="center" vertical="center" wrapText="1"/>
    </xf>
    <xf numFmtId="0" fontId="0" fillId="0" borderId="0" xfId="0" applyAlignment="1">
      <alignment horizontal="center" vertical="center"/>
    </xf>
    <xf numFmtId="2" fontId="3" fillId="0" borderId="0" xfId="0" applyNumberFormat="1" applyFont="1" applyAlignment="1">
      <alignment horizontal="center" vertical="center" wrapText="1"/>
    </xf>
    <xf numFmtId="0" fontId="6" fillId="0" borderId="1" xfId="0" applyFont="1" applyBorder="1" applyAlignment="1">
      <alignment horizontal="center" vertical="center" wrapText="1"/>
    </xf>
    <xf numFmtId="165" fontId="5" fillId="0" borderId="0" xfId="0" applyNumberFormat="1" applyFont="1" applyAlignment="1">
      <alignment horizontal="center" vertical="center" wrapText="1"/>
    </xf>
    <xf numFmtId="0" fontId="5" fillId="0" borderId="0" xfId="0" applyFont="1" applyAlignment="1">
      <alignment horizontal="center" vertical="center" wrapText="1"/>
    </xf>
    <xf numFmtId="2" fontId="5" fillId="0" borderId="0" xfId="1" applyNumberFormat="1" applyFont="1" applyAlignment="1" applyProtection="1">
      <alignment horizontal="center" vertical="center" wrapText="1"/>
      <protection locked="0"/>
    </xf>
    <xf numFmtId="0" fontId="3" fillId="0" borderId="0" xfId="0" applyFont="1" applyAlignment="1">
      <alignment horizontal="justify" vertical="center" wrapText="1"/>
    </xf>
    <xf numFmtId="2" fontId="11" fillId="3" borderId="0" xfId="0" applyNumberFormat="1" applyFont="1" applyFill="1" applyAlignment="1">
      <alignment horizontal="center" vertical="center" wrapText="1"/>
    </xf>
    <xf numFmtId="0" fontId="3" fillId="0" borderId="0" xfId="0" applyFont="1" applyAlignment="1">
      <alignment horizontal="center" vertical="center" wrapText="1"/>
    </xf>
    <xf numFmtId="0" fontId="8" fillId="0" borderId="0" xfId="0" applyFont="1" applyAlignment="1">
      <alignment horizontal="center" vertical="center" wrapText="1"/>
    </xf>
    <xf numFmtId="0" fontId="0" fillId="0" borderId="0" xfId="0" applyAlignment="1">
      <alignment horizontal="center"/>
    </xf>
    <xf numFmtId="0" fontId="3" fillId="0" borderId="0" xfId="0" applyFont="1" applyAlignment="1">
      <alignment horizontal="center"/>
    </xf>
    <xf numFmtId="0" fontId="8" fillId="0" borderId="0" xfId="0" applyFont="1" applyAlignment="1">
      <alignment horizontal="center"/>
    </xf>
    <xf numFmtId="44" fontId="5" fillId="0" borderId="0" xfId="14" applyFont="1" applyFill="1" applyBorder="1" applyAlignment="1">
      <alignment horizontal="center" vertical="center" wrapText="1"/>
    </xf>
    <xf numFmtId="166" fontId="5" fillId="0" borderId="0" xfId="14" applyNumberFormat="1" applyFont="1" applyFill="1" applyBorder="1" applyAlignment="1">
      <alignment horizontal="center" vertical="center" wrapText="1"/>
    </xf>
    <xf numFmtId="0" fontId="2" fillId="0" borderId="0" xfId="0" applyFont="1" applyAlignment="1">
      <alignment horizontal="center" vertical="top"/>
    </xf>
    <xf numFmtId="0" fontId="5" fillId="0" borderId="9" xfId="0" applyFont="1" applyBorder="1" applyAlignment="1">
      <alignment horizontal="center" wrapText="1"/>
    </xf>
    <xf numFmtId="0" fontId="5" fillId="0" borderId="10" xfId="0" applyFont="1" applyBorder="1" applyAlignment="1">
      <alignment horizontal="left" vertical="center" wrapText="1"/>
    </xf>
    <xf numFmtId="0" fontId="5" fillId="0" borderId="12" xfId="0" applyFont="1" applyBorder="1" applyAlignment="1">
      <alignment horizontal="center" wrapText="1"/>
    </xf>
    <xf numFmtId="0" fontId="9" fillId="0" borderId="0" xfId="0" applyFont="1" applyAlignment="1">
      <alignment horizontal="justify" vertical="center" wrapText="1"/>
    </xf>
    <xf numFmtId="0" fontId="8" fillId="0" borderId="0" xfId="0" applyFont="1" applyAlignment="1">
      <alignment horizontal="justify" vertical="center" wrapText="1"/>
    </xf>
    <xf numFmtId="0" fontId="2" fillId="0" borderId="0" xfId="0" applyFont="1"/>
    <xf numFmtId="0" fontId="2" fillId="0" borderId="0" xfId="0" applyFont="1" applyAlignment="1">
      <alignment horizontal="justify" vertical="top" wrapText="1"/>
    </xf>
    <xf numFmtId="0" fontId="15" fillId="0" borderId="0" xfId="0" applyFont="1" applyAlignment="1">
      <alignment vertical="center"/>
    </xf>
    <xf numFmtId="0" fontId="0" fillId="0" borderId="0" xfId="0" applyAlignment="1">
      <alignment horizontal="right"/>
    </xf>
    <xf numFmtId="0" fontId="17" fillId="0" borderId="0" xfId="0" applyFont="1" applyAlignment="1">
      <alignment horizontal="right"/>
    </xf>
    <xf numFmtId="167" fontId="18" fillId="0" borderId="0" xfId="0" applyNumberFormat="1" applyFont="1" applyAlignment="1">
      <alignment horizontal="left"/>
    </xf>
    <xf numFmtId="0" fontId="0" fillId="0" borderId="0" xfId="0" applyAlignment="1">
      <alignment horizontal="left"/>
    </xf>
    <xf numFmtId="0" fontId="20" fillId="0" borderId="0" xfId="0" applyFont="1" applyAlignment="1">
      <alignment horizontal="left" vertical="top" wrapText="1"/>
    </xf>
    <xf numFmtId="0" fontId="0" fillId="0" borderId="0" xfId="0" applyAlignment="1">
      <alignment vertical="top"/>
    </xf>
    <xf numFmtId="0" fontId="10" fillId="0" borderId="3" xfId="0" applyFont="1" applyBorder="1" applyAlignment="1">
      <alignment horizontal="right" vertical="center" wrapText="1"/>
    </xf>
    <xf numFmtId="14" fontId="10" fillId="0" borderId="4" xfId="0" applyNumberFormat="1" applyFont="1" applyBorder="1" applyAlignment="1">
      <alignment horizontal="left" vertical="center" wrapText="1"/>
    </xf>
    <xf numFmtId="0" fontId="20" fillId="0" borderId="0" xfId="0" applyFont="1" applyAlignment="1">
      <alignment horizontal="left" vertical="top" wrapText="1"/>
    </xf>
    <xf numFmtId="0" fontId="0" fillId="0" borderId="3" xfId="0" applyBorder="1" applyAlignment="1">
      <alignment horizontal="justify" vertical="top" wrapText="1"/>
    </xf>
    <xf numFmtId="0" fontId="0" fillId="0" borderId="4" xfId="0" applyBorder="1" applyAlignment="1">
      <alignment horizontal="justify" vertical="top" wrapText="1"/>
    </xf>
    <xf numFmtId="0" fontId="0" fillId="0" borderId="5" xfId="0" applyBorder="1" applyAlignment="1">
      <alignment horizontal="justify" vertical="top" wrapText="1"/>
    </xf>
    <xf numFmtId="0" fontId="0" fillId="0" borderId="8" xfId="0" applyBorder="1" applyAlignment="1">
      <alignment horizontal="justify" vertical="top" wrapText="1"/>
    </xf>
    <xf numFmtId="0" fontId="0" fillId="0" borderId="0" xfId="0" applyAlignment="1">
      <alignment horizontal="justify" vertical="top" wrapText="1"/>
    </xf>
    <xf numFmtId="0" fontId="0" fillId="0" borderId="7" xfId="0" applyBorder="1" applyAlignment="1">
      <alignment horizontal="justify" vertical="top" wrapText="1"/>
    </xf>
    <xf numFmtId="0" fontId="0" fillId="0" borderId="6" xfId="0" applyBorder="1" applyAlignment="1">
      <alignment horizontal="justify" vertical="top" wrapText="1"/>
    </xf>
    <xf numFmtId="0" fontId="0" fillId="0" borderId="2" xfId="0" applyBorder="1" applyAlignment="1">
      <alignment horizontal="justify" vertical="top" wrapText="1"/>
    </xf>
    <xf numFmtId="0" fontId="0" fillId="0" borderId="11" xfId="0" applyBorder="1" applyAlignment="1">
      <alignment horizontal="justify" vertical="top" wrapText="1"/>
    </xf>
    <xf numFmtId="0" fontId="21" fillId="0" borderId="3" xfId="0" applyFont="1" applyBorder="1" applyAlignment="1">
      <alignment horizontal="justify" vertical="top" wrapText="1"/>
    </xf>
    <xf numFmtId="0" fontId="21" fillId="0" borderId="4" xfId="0" applyFont="1" applyBorder="1" applyAlignment="1">
      <alignment horizontal="justify" vertical="top" wrapText="1"/>
    </xf>
    <xf numFmtId="0" fontId="21" fillId="0" borderId="5" xfId="0" applyFont="1" applyBorder="1" applyAlignment="1">
      <alignment horizontal="justify" vertical="top" wrapText="1"/>
    </xf>
    <xf numFmtId="0" fontId="21" fillId="0" borderId="6" xfId="0" applyFont="1" applyBorder="1" applyAlignment="1">
      <alignment horizontal="justify" vertical="top" wrapText="1"/>
    </xf>
    <xf numFmtId="0" fontId="21" fillId="0" borderId="2" xfId="0" applyFont="1" applyBorder="1" applyAlignment="1">
      <alignment horizontal="justify" vertical="top" wrapText="1"/>
    </xf>
    <xf numFmtId="0" fontId="21" fillId="0" borderId="11" xfId="0" applyFont="1" applyBorder="1" applyAlignment="1">
      <alignment horizontal="justify" vertical="top" wrapText="1"/>
    </xf>
    <xf numFmtId="0" fontId="19" fillId="0" borderId="0" xfId="0" applyFont="1" applyAlignment="1">
      <alignment horizontal="center"/>
    </xf>
    <xf numFmtId="0" fontId="21" fillId="0" borderId="8" xfId="0" applyFont="1" applyBorder="1" applyAlignment="1">
      <alignment horizontal="justify" vertical="top" wrapText="1"/>
    </xf>
    <xf numFmtId="0" fontId="21" fillId="0" borderId="0" xfId="0" applyFont="1" applyAlignment="1">
      <alignment horizontal="justify" vertical="top" wrapText="1"/>
    </xf>
    <xf numFmtId="0" fontId="21" fillId="0" borderId="7" xfId="0" applyFont="1" applyBorder="1" applyAlignment="1">
      <alignment horizontal="justify" vertical="top" wrapText="1"/>
    </xf>
    <xf numFmtId="0" fontId="0" fillId="0" borderId="0" xfId="0" applyAlignment="1">
      <alignment horizontal="right"/>
    </xf>
    <xf numFmtId="0" fontId="16" fillId="0" borderId="0" xfId="0" applyFont="1" applyAlignment="1">
      <alignment horizontal="left"/>
    </xf>
    <xf numFmtId="0" fontId="17" fillId="0" borderId="0" xfId="0" applyFont="1" applyAlignment="1">
      <alignment horizontal="right"/>
    </xf>
    <xf numFmtId="167" fontId="18" fillId="0" borderId="0" xfId="0" applyNumberFormat="1" applyFont="1" applyAlignment="1">
      <alignment horizontal="left"/>
    </xf>
    <xf numFmtId="0" fontId="13" fillId="0" borderId="0" xfId="0" applyFont="1" applyAlignment="1">
      <alignment horizontal="center" vertical="center"/>
    </xf>
    <xf numFmtId="0" fontId="10" fillId="0" borderId="4" xfId="0" applyFont="1" applyBorder="1" applyAlignment="1">
      <alignment horizontal="center" vertical="top" wrapText="1"/>
    </xf>
    <xf numFmtId="0" fontId="10" fillId="0" borderId="9" xfId="0" applyFont="1" applyBorder="1" applyAlignment="1">
      <alignment horizontal="center" vertical="top" wrapText="1"/>
    </xf>
    <xf numFmtId="0" fontId="10" fillId="0" borderId="10" xfId="0" applyFont="1" applyBorder="1" applyAlignment="1">
      <alignment horizontal="center" vertical="top" wrapText="1"/>
    </xf>
    <xf numFmtId="0" fontId="2" fillId="0" borderId="0" xfId="0" applyFont="1" applyAlignment="1">
      <alignment horizontal="center" vertical="top"/>
    </xf>
    <xf numFmtId="0" fontId="2" fillId="0" borderId="2" xfId="0" applyFont="1" applyBorder="1" applyAlignment="1">
      <alignment horizontal="center" vertical="top"/>
    </xf>
    <xf numFmtId="0" fontId="10" fillId="0" borderId="5" xfId="0" applyFont="1" applyBorder="1" applyAlignment="1">
      <alignment horizontal="center" vertical="top" wrapText="1"/>
    </xf>
    <xf numFmtId="0" fontId="10" fillId="0" borderId="0" xfId="0" applyFont="1" applyAlignment="1">
      <alignment horizontal="center" vertical="top" wrapText="1"/>
    </xf>
    <xf numFmtId="0" fontId="10" fillId="0" borderId="7" xfId="0" applyFont="1" applyBorder="1" applyAlignment="1">
      <alignment horizontal="center" vertical="top" wrapText="1"/>
    </xf>
    <xf numFmtId="0" fontId="10" fillId="0" borderId="2" xfId="0" applyFont="1" applyBorder="1" applyAlignment="1">
      <alignment horizontal="center" vertical="top"/>
    </xf>
    <xf numFmtId="0" fontId="10" fillId="0" borderId="11" xfId="0" applyFont="1" applyBorder="1" applyAlignment="1">
      <alignment horizontal="center" vertical="top"/>
    </xf>
    <xf numFmtId="0" fontId="5" fillId="0" borderId="8" xfId="0" applyFont="1" applyBorder="1" applyAlignment="1">
      <alignment horizontal="center" wrapText="1"/>
    </xf>
    <xf numFmtId="0" fontId="5" fillId="0" borderId="0" xfId="0" applyFont="1" applyAlignment="1">
      <alignment horizontal="center" wrapText="1"/>
    </xf>
  </cellXfs>
  <cellStyles count="37">
    <cellStyle name="Moneda" xfId="14" builtinId="4"/>
    <cellStyle name="Moneda [0] 2" xfId="3" xr:uid="{00000000-0005-0000-0000-000001000000}"/>
    <cellStyle name="Moneda [0] 2 2" xfId="34" xr:uid="{A48C4EF9-2208-42FA-ADDB-C6A470C3C261}"/>
    <cellStyle name="Moneda 2" xfId="4" xr:uid="{00000000-0005-0000-0000-000002000000}"/>
    <cellStyle name="Moneda 2 2" xfId="2" xr:uid="{00000000-0005-0000-0000-000003000000}"/>
    <cellStyle name="Moneda 2 2 2" xfId="27" xr:uid="{00000000-0005-0000-0000-000004000000}"/>
    <cellStyle name="Moneda 2 2 3" xfId="25" xr:uid="{00000000-0005-0000-0000-000005000000}"/>
    <cellStyle name="Moneda 2 3" xfId="32" xr:uid="{00000000-0005-0000-0000-000006000000}"/>
    <cellStyle name="Moneda 2 4" xfId="22" xr:uid="{00000000-0005-0000-0000-000007000000}"/>
    <cellStyle name="Moneda 3" xfId="5" xr:uid="{00000000-0005-0000-0000-000008000000}"/>
    <cellStyle name="Moneda 3 2" xfId="35" xr:uid="{302F73B0-1D0C-4DCC-9DCC-99957719746D}"/>
    <cellStyle name="Moneda 4" xfId="36" xr:uid="{A4888671-8573-4875-98A0-C55BF5184AF6}"/>
    <cellStyle name="Moneda 5" xfId="21" xr:uid="{00000000-0005-0000-0000-000009000000}"/>
    <cellStyle name="Normal" xfId="0" builtinId="0"/>
    <cellStyle name="Normal 10" xfId="20" xr:uid="{00000000-0005-0000-0000-00000B000000}"/>
    <cellStyle name="Normal 11" xfId="16" xr:uid="{00000000-0005-0000-0000-00000C000000}"/>
    <cellStyle name="Normal 11 2" xfId="33" xr:uid="{00000000-0005-0000-0000-00000D000000}"/>
    <cellStyle name="Normal 2" xfId="6" xr:uid="{00000000-0005-0000-0000-00000E000000}"/>
    <cellStyle name="Normal 2 2" xfId="7" xr:uid="{00000000-0005-0000-0000-00000F000000}"/>
    <cellStyle name="Normal 2 2 2" xfId="31" xr:uid="{00000000-0005-0000-0000-000010000000}"/>
    <cellStyle name="Normal 2 2 3" xfId="28" xr:uid="{00000000-0005-0000-0000-000011000000}"/>
    <cellStyle name="Normal 2 3" xfId="15" xr:uid="{00000000-0005-0000-0000-000012000000}"/>
    <cellStyle name="Normal 2 3 2" xfId="30" xr:uid="{00000000-0005-0000-0000-000013000000}"/>
    <cellStyle name="Normal 2 4" xfId="23" xr:uid="{00000000-0005-0000-0000-000014000000}"/>
    <cellStyle name="Normal 2_Analisis costos PU RENDIMIENTOS" xfId="8" xr:uid="{00000000-0005-0000-0000-000015000000}"/>
    <cellStyle name="Normal 3" xfId="9" xr:uid="{00000000-0005-0000-0000-000016000000}"/>
    <cellStyle name="Normal 3 2" xfId="1" xr:uid="{00000000-0005-0000-0000-000017000000}"/>
    <cellStyle name="Normal 3_Analisis costos PU RENDIMIENTOS" xfId="10" xr:uid="{00000000-0005-0000-0000-000018000000}"/>
    <cellStyle name="Normal 4" xfId="11" xr:uid="{00000000-0005-0000-0000-000019000000}"/>
    <cellStyle name="Normal 4 2" xfId="26" xr:uid="{00000000-0005-0000-0000-00001A000000}"/>
    <cellStyle name="Normal 5" xfId="12" xr:uid="{00000000-0005-0000-0000-00001B000000}"/>
    <cellStyle name="Normal 6" xfId="13" xr:uid="{00000000-0005-0000-0000-00001C000000}"/>
    <cellStyle name="Normal 6 2" xfId="24" xr:uid="{00000000-0005-0000-0000-00001D000000}"/>
    <cellStyle name="Normal 7" xfId="17" xr:uid="{00000000-0005-0000-0000-00001E000000}"/>
    <cellStyle name="Normal 8" xfId="18" xr:uid="{00000000-0005-0000-0000-00001F000000}"/>
    <cellStyle name="Normal 9" xfId="19" xr:uid="{00000000-0005-0000-0000-000020000000}"/>
    <cellStyle name="Porcentaje 2" xfId="29" xr:uid="{00000000-0005-0000-0000-00002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65483</xdr:colOff>
      <xdr:row>0</xdr:row>
      <xdr:rowOff>35718</xdr:rowOff>
    </xdr:from>
    <xdr:to>
      <xdr:col>2</xdr:col>
      <xdr:colOff>326243</xdr:colOff>
      <xdr:row>5</xdr:row>
      <xdr:rowOff>184943</xdr:rowOff>
    </xdr:to>
    <xdr:pic>
      <xdr:nvPicPr>
        <xdr:cNvPr id="2" name="0 Imagen">
          <a:extLst>
            <a:ext uri="{FF2B5EF4-FFF2-40B4-BE49-F238E27FC236}">
              <a16:creationId xmlns:a16="http://schemas.microsoft.com/office/drawing/2014/main" id="{7D25A476-1E39-472C-A12E-63C29E47A8D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65483" y="35718"/>
          <a:ext cx="1137060" cy="1101725"/>
        </a:xfrm>
        <a:prstGeom prst="rect">
          <a:avLst/>
        </a:prstGeom>
      </xdr:spPr>
    </xdr:pic>
    <xdr:clientData/>
  </xdr:twoCellAnchor>
  <xdr:twoCellAnchor>
    <xdr:from>
      <xdr:col>4</xdr:col>
      <xdr:colOff>6089</xdr:colOff>
      <xdr:row>5</xdr:row>
      <xdr:rowOff>182133</xdr:rowOff>
    </xdr:from>
    <xdr:to>
      <xdr:col>16</xdr:col>
      <xdr:colOff>155314</xdr:colOff>
      <xdr:row>5</xdr:row>
      <xdr:rowOff>182133</xdr:rowOff>
    </xdr:to>
    <xdr:cxnSp macro="">
      <xdr:nvCxnSpPr>
        <xdr:cNvPr id="3" name="Conector recto 2">
          <a:extLst>
            <a:ext uri="{FF2B5EF4-FFF2-40B4-BE49-F238E27FC236}">
              <a16:creationId xmlns:a16="http://schemas.microsoft.com/office/drawing/2014/main" id="{7A57DBAD-E620-42D3-8D92-ED623BF4B689}"/>
            </a:ext>
          </a:extLst>
        </xdr:cNvPr>
        <xdr:cNvCxnSpPr>
          <a:cxnSpLocks noChangeShapeType="1"/>
        </xdr:cNvCxnSpPr>
      </xdr:nvCxnSpPr>
      <xdr:spPr bwMode="auto">
        <a:xfrm>
          <a:off x="1701539" y="1134633"/>
          <a:ext cx="4721225" cy="0"/>
        </a:xfrm>
        <a:prstGeom prst="line">
          <a:avLst/>
        </a:prstGeom>
        <a:noFill/>
        <a:ln w="3175">
          <a:solidFill>
            <a:srgbClr val="000000"/>
          </a:solidFill>
          <a:round/>
          <a:headEnd/>
          <a:tailEnd/>
        </a:ln>
      </xdr:spPr>
    </xdr:cxnSp>
    <xdr:clientData/>
  </xdr:twoCellAnchor>
  <xdr:twoCellAnchor>
    <xdr:from>
      <xdr:col>8</xdr:col>
      <xdr:colOff>122889</xdr:colOff>
      <xdr:row>45</xdr:row>
      <xdr:rowOff>47626</xdr:rowOff>
    </xdr:from>
    <xdr:to>
      <xdr:col>17</xdr:col>
      <xdr:colOff>27639</xdr:colOff>
      <xdr:row>49</xdr:row>
      <xdr:rowOff>121921</xdr:rowOff>
    </xdr:to>
    <xdr:sp macro="" textlink="">
      <xdr:nvSpPr>
        <xdr:cNvPr id="4" name="Texto 105">
          <a:extLst>
            <a:ext uri="{FF2B5EF4-FFF2-40B4-BE49-F238E27FC236}">
              <a16:creationId xmlns:a16="http://schemas.microsoft.com/office/drawing/2014/main" id="{699410D9-3634-447E-A3C1-8EF2FF0E0D13}"/>
            </a:ext>
          </a:extLst>
        </xdr:cNvPr>
        <xdr:cNvSpPr txBox="1">
          <a:spLocks noChangeArrowheads="1"/>
        </xdr:cNvSpPr>
      </xdr:nvSpPr>
      <xdr:spPr bwMode="auto">
        <a:xfrm>
          <a:off x="3342339" y="7829551"/>
          <a:ext cx="3333750" cy="836295"/>
        </a:xfrm>
        <a:prstGeom prst="rect">
          <a:avLst/>
        </a:prstGeom>
        <a:noFill/>
        <a:ln>
          <a:noFill/>
        </a:ln>
      </xdr:spPr>
      <xdr:txBody>
        <a:bodyPr wrap="square" lIns="18288" tIns="18288" rIns="18288" bIns="0" anchor="t" upright="1">
          <a:noAutofit/>
        </a:bodyPr>
        <a:lstStyle/>
        <a:p>
          <a:pPr algn="ctr">
            <a:lnSpc>
              <a:spcPts val="1200"/>
            </a:lnSpc>
          </a:pPr>
          <a:r>
            <a:rPr lang="es-ES" sz="900">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rPr>
            <a:t>REVISÓ, VALIDO</a:t>
          </a:r>
          <a:r>
            <a:rPr lang="es-ES" sz="900" baseline="0">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rPr>
            <a:t> Y AUTORIZÓ</a:t>
          </a:r>
          <a:endParaRPr lang="es-MX" sz="1000">
            <a:effectLst/>
            <a:latin typeface="Times New Roman" panose="02020603050405020304" pitchFamily="18" charset="0"/>
            <a:ea typeface="Times New Roman" panose="02020603050405020304" pitchFamily="18" charset="0"/>
          </a:endParaRPr>
        </a:p>
        <a:p>
          <a:pPr algn="ctr">
            <a:lnSpc>
              <a:spcPts val="1200"/>
            </a:lnSpc>
          </a:pPr>
          <a:r>
            <a:rPr lang="es-ES" sz="900">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s-MX" sz="1000">
            <a:effectLst/>
            <a:latin typeface="Times New Roman" panose="02020603050405020304" pitchFamily="18" charset="0"/>
            <a:ea typeface="Times New Roman" panose="02020603050405020304" pitchFamily="18" charset="0"/>
          </a:endParaRPr>
        </a:p>
        <a:p>
          <a:pPr algn="ctr">
            <a:lnSpc>
              <a:spcPts val="1200"/>
            </a:lnSpc>
          </a:pPr>
          <a:r>
            <a:rPr lang="es-ES" sz="900">
              <a:effectLst/>
              <a:latin typeface="Times New Roman" panose="02020603050405020304" pitchFamily="18" charset="0"/>
              <a:ea typeface="Times New Roman" panose="02020603050405020304" pitchFamily="18" charset="0"/>
              <a:cs typeface="Times New Roman" panose="02020603050405020304" pitchFamily="18" charset="0"/>
            </a:rPr>
            <a:t> </a:t>
          </a:r>
          <a:endParaRPr lang="es-MX" sz="1000">
            <a:effectLst/>
            <a:latin typeface="Times New Roman" panose="02020603050405020304" pitchFamily="18" charset="0"/>
            <a:ea typeface="Times New Roman" panose="02020603050405020304" pitchFamily="18" charset="0"/>
          </a:endParaRPr>
        </a:p>
        <a:p>
          <a:pPr algn="ctr"/>
          <a:r>
            <a:rPr lang="es-ES" sz="900">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rPr>
            <a:t>_______________________________________</a:t>
          </a:r>
          <a:endParaRPr lang="es-MX" sz="1000">
            <a:effectLst/>
            <a:latin typeface="Times New Roman" panose="02020603050405020304" pitchFamily="18" charset="0"/>
            <a:ea typeface="Times New Roman" panose="02020603050405020304" pitchFamily="18" charset="0"/>
          </a:endParaRPr>
        </a:p>
        <a:p>
          <a:pPr algn="ctr">
            <a:lnSpc>
              <a:spcPts val="900"/>
            </a:lnSpc>
          </a:pPr>
          <a:r>
            <a:rPr lang="es-ES" sz="900" b="1">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rPr>
            <a:t>L.C.P. NANCY</a:t>
          </a:r>
          <a:r>
            <a:rPr lang="es-ES" sz="900" b="1" baseline="0">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rPr>
            <a:t> BERENICE VILLANUEVA ROMO.</a:t>
          </a:r>
          <a:r>
            <a:rPr lang="es-ES" sz="900" b="1">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s-MX" sz="1000">
            <a:effectLst/>
            <a:latin typeface="Times New Roman" panose="02020603050405020304" pitchFamily="18" charset="0"/>
            <a:ea typeface="Times New Roman" panose="02020603050405020304" pitchFamily="18" charset="0"/>
          </a:endParaRPr>
        </a:p>
        <a:p>
          <a:pPr algn="ctr">
            <a:lnSpc>
              <a:spcPts val="900"/>
            </a:lnSpc>
          </a:pPr>
          <a:r>
            <a:rPr lang="es-ES" sz="900">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rPr>
            <a:t>DELEGADA ADMINISTRATIVA EN IRAPUATO, GTO.</a:t>
          </a:r>
        </a:p>
        <a:p>
          <a:pPr algn="ctr">
            <a:lnSpc>
              <a:spcPts val="900"/>
            </a:lnSpc>
          </a:pPr>
          <a:r>
            <a:rPr lang="es-ES" sz="900">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rPr>
            <a:t>  </a:t>
          </a:r>
        </a:p>
        <a:p>
          <a:pPr algn="ctr">
            <a:lnSpc>
              <a:spcPts val="900"/>
            </a:lnSpc>
          </a:pPr>
          <a:r>
            <a:rPr lang="es-ES" sz="900">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s-MX" sz="1000">
            <a:effectLst/>
            <a:latin typeface="Times New Roman" panose="02020603050405020304" pitchFamily="18" charset="0"/>
            <a:ea typeface="Times New Roman" panose="02020603050405020304" pitchFamily="18" charset="0"/>
          </a:endParaRPr>
        </a:p>
      </xdr:txBody>
    </xdr:sp>
    <xdr:clientData/>
  </xdr:twoCellAnchor>
  <xdr:twoCellAnchor>
    <xdr:from>
      <xdr:col>0</xdr:col>
      <xdr:colOff>0</xdr:colOff>
      <xdr:row>45</xdr:row>
      <xdr:rowOff>10161</xdr:rowOff>
    </xdr:from>
    <xdr:to>
      <xdr:col>7</xdr:col>
      <xdr:colOff>202406</xdr:colOff>
      <xdr:row>50</xdr:row>
      <xdr:rowOff>57786</xdr:rowOff>
    </xdr:to>
    <xdr:sp macro="" textlink="">
      <xdr:nvSpPr>
        <xdr:cNvPr id="5" name="Texto 105">
          <a:extLst>
            <a:ext uri="{FF2B5EF4-FFF2-40B4-BE49-F238E27FC236}">
              <a16:creationId xmlns:a16="http://schemas.microsoft.com/office/drawing/2014/main" id="{87FE6511-4C1B-487C-9D60-EEE0203B5DD6}"/>
            </a:ext>
          </a:extLst>
        </xdr:cNvPr>
        <xdr:cNvSpPr txBox="1">
          <a:spLocks noChangeArrowheads="1"/>
        </xdr:cNvSpPr>
      </xdr:nvSpPr>
      <xdr:spPr bwMode="auto">
        <a:xfrm>
          <a:off x="0" y="7792086"/>
          <a:ext cx="3040856" cy="1000125"/>
        </a:xfrm>
        <a:prstGeom prst="rect">
          <a:avLst/>
        </a:prstGeom>
        <a:noFill/>
        <a:ln>
          <a:noFill/>
        </a:ln>
      </xdr:spPr>
      <xdr:txBody>
        <a:bodyPr wrap="square" lIns="18288" tIns="18288" rIns="18288" bIns="0" anchor="t" upright="1">
          <a:noAutofit/>
        </a:bodyPr>
        <a:lstStyle/>
        <a:p>
          <a:pPr algn="ctr">
            <a:lnSpc>
              <a:spcPts val="1300"/>
            </a:lnSpc>
          </a:pPr>
          <a:r>
            <a:rPr lang="es-ES" sz="900">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rPr>
            <a:t>ELABORÓ Y REVISÓ</a:t>
          </a:r>
          <a:endParaRPr lang="es-MX" sz="1000">
            <a:effectLst/>
            <a:latin typeface="Times New Roman" panose="02020603050405020304" pitchFamily="18" charset="0"/>
            <a:ea typeface="Times New Roman" panose="02020603050405020304" pitchFamily="18" charset="0"/>
          </a:endParaRPr>
        </a:p>
        <a:p>
          <a:pPr algn="ctr">
            <a:lnSpc>
              <a:spcPts val="1300"/>
            </a:lnSpc>
          </a:pPr>
          <a:r>
            <a:rPr lang="es-ES" sz="900">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s-MX" sz="1000">
            <a:effectLst/>
            <a:latin typeface="Times New Roman" panose="02020603050405020304" pitchFamily="18" charset="0"/>
            <a:ea typeface="Times New Roman" panose="02020603050405020304" pitchFamily="18" charset="0"/>
          </a:endParaRPr>
        </a:p>
        <a:p>
          <a:pPr algn="ctr">
            <a:lnSpc>
              <a:spcPts val="1300"/>
            </a:lnSpc>
          </a:pPr>
          <a:r>
            <a:rPr lang="es-ES" sz="900">
              <a:effectLst/>
              <a:latin typeface="Times New Roman" panose="02020603050405020304" pitchFamily="18" charset="0"/>
              <a:ea typeface="Times New Roman" panose="02020603050405020304" pitchFamily="18" charset="0"/>
              <a:cs typeface="Times New Roman" panose="02020603050405020304" pitchFamily="18" charset="0"/>
            </a:rPr>
            <a:t> </a:t>
          </a:r>
          <a:endParaRPr lang="es-MX" sz="1000">
            <a:effectLst/>
            <a:latin typeface="Times New Roman" panose="02020603050405020304" pitchFamily="18" charset="0"/>
            <a:ea typeface="Times New Roman" panose="02020603050405020304" pitchFamily="18" charset="0"/>
          </a:endParaRPr>
        </a:p>
        <a:p>
          <a:pPr algn="ctr"/>
          <a:r>
            <a:rPr lang="es-ES" sz="900">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rPr>
            <a:t>_______________________________________</a:t>
          </a:r>
          <a:endParaRPr lang="es-MX" sz="1000">
            <a:effectLst/>
            <a:latin typeface="Times New Roman" panose="02020603050405020304" pitchFamily="18" charset="0"/>
            <a:ea typeface="Times New Roman" panose="02020603050405020304" pitchFamily="18" charset="0"/>
          </a:endParaRPr>
        </a:p>
        <a:p>
          <a:pPr algn="ctr">
            <a:lnSpc>
              <a:spcPts val="900"/>
            </a:lnSpc>
          </a:pPr>
          <a:r>
            <a:rPr lang="es-ES" sz="900" b="1">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rPr>
            <a:t>ARQ.</a:t>
          </a:r>
          <a:r>
            <a:rPr lang="es-ES" sz="900" b="1" baseline="0">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rPr>
            <a:t> FRANCISCO JAVIER BADAJOZ VILLASEÑOR</a:t>
          </a:r>
          <a:endParaRPr lang="es-MX" sz="1000">
            <a:effectLst/>
            <a:latin typeface="Times New Roman" panose="02020603050405020304" pitchFamily="18" charset="0"/>
            <a:ea typeface="Times New Roman" panose="02020603050405020304" pitchFamily="18" charset="0"/>
          </a:endParaRPr>
        </a:p>
        <a:p>
          <a:pPr algn="ctr">
            <a:lnSpc>
              <a:spcPts val="900"/>
            </a:lnSpc>
          </a:pPr>
          <a:r>
            <a:rPr lang="es-ES" sz="900">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rPr>
            <a:t>ANALISTA</a:t>
          </a:r>
          <a:r>
            <a:rPr lang="es-ES" sz="900" baseline="0">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rPr>
            <a:t> ADSCRITO A LA DELEGACIÓN ADMINISTRATIVA EN IRAPUATO, GTO.</a:t>
          </a:r>
          <a:endParaRPr lang="es-MX" sz="1000">
            <a:effectLst/>
            <a:latin typeface="Times New Roman" panose="02020603050405020304" pitchFamily="18" charset="0"/>
            <a:ea typeface="Times New Roman" panose="02020603050405020304" pitchFamily="18" charset="0"/>
          </a:endParaRPr>
        </a:p>
        <a:p>
          <a:pPr algn="ctr"/>
          <a:r>
            <a:rPr lang="es-ES" sz="900">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s-MX" sz="1000">
            <a:effectLst/>
            <a:latin typeface="Times New Roman" panose="02020603050405020304" pitchFamily="18" charset="0"/>
            <a:ea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57150</xdr:colOff>
      <xdr:row>0</xdr:row>
      <xdr:rowOff>38101</xdr:rowOff>
    </xdr:from>
    <xdr:to>
      <xdr:col>0</xdr:col>
      <xdr:colOff>893394</xdr:colOff>
      <xdr:row>3</xdr:row>
      <xdr:rowOff>323850</xdr:rowOff>
    </xdr:to>
    <xdr:pic>
      <xdr:nvPicPr>
        <xdr:cNvPr id="2" name="1 Imagen">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38101"/>
          <a:ext cx="836244" cy="857249"/>
        </a:xfrm>
        <a:prstGeom prst="rect">
          <a:avLst/>
        </a:prstGeom>
        <a:noFill/>
        <a:ln>
          <a:noFill/>
        </a:ln>
      </xdr:spPr>
    </xdr:pic>
    <xdr:clientData/>
  </xdr:twoCellAnchor>
  <xdr:twoCellAnchor editAs="oneCell">
    <xdr:from>
      <xdr:col>6</xdr:col>
      <xdr:colOff>2065867</xdr:colOff>
      <xdr:row>0</xdr:row>
      <xdr:rowOff>47627</xdr:rowOff>
    </xdr:from>
    <xdr:to>
      <xdr:col>7</xdr:col>
      <xdr:colOff>775063</xdr:colOff>
      <xdr:row>3</xdr:row>
      <xdr:rowOff>342901</xdr:rowOff>
    </xdr:to>
    <xdr:pic>
      <xdr:nvPicPr>
        <xdr:cNvPr id="3" name="2 Imagen" descr="D:\USERS\DEAGUI~1\APPDATA\LOCAL\TEMP\wzd1e8\logotipoCJF_vertical_negro\logotipoCJF_vertical_negro.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609792" y="47627"/>
          <a:ext cx="776121" cy="866774"/>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B1472-4524-45C4-BDA3-4174B3D4D2CF}">
  <dimension ref="A3:Q45"/>
  <sheetViews>
    <sheetView view="pageBreakPreview" zoomScale="85" zoomScaleNormal="70" zoomScaleSheetLayoutView="85" workbookViewId="0">
      <selection activeCell="V37" sqref="V37"/>
    </sheetView>
  </sheetViews>
  <sheetFormatPr baseColWidth="10" defaultRowHeight="15" x14ac:dyDescent="0.25"/>
  <cols>
    <col min="1" max="3" width="6.5703125" customWidth="1"/>
    <col min="4" max="22" width="5.7109375" customWidth="1"/>
  </cols>
  <sheetData>
    <row r="3" spans="1:17" x14ac:dyDescent="0.25">
      <c r="E3" s="46" t="s">
        <v>179</v>
      </c>
    </row>
    <row r="4" spans="1:17" x14ac:dyDescent="0.25">
      <c r="E4" s="46" t="s">
        <v>180</v>
      </c>
    </row>
    <row r="5" spans="1:17" x14ac:dyDescent="0.25">
      <c r="E5" s="46" t="s">
        <v>1</v>
      </c>
    </row>
    <row r="6" spans="1:17" x14ac:dyDescent="0.25">
      <c r="E6" s="46" t="s">
        <v>171</v>
      </c>
    </row>
    <row r="8" spans="1:17" x14ac:dyDescent="0.25">
      <c r="A8" s="75" t="s">
        <v>181</v>
      </c>
      <c r="B8" s="75"/>
      <c r="C8" s="75"/>
      <c r="D8" s="76" t="str">
        <f>Catálogo!B6</f>
        <v>ADL-DA-IRA-595-2025.</v>
      </c>
      <c r="E8" s="76"/>
      <c r="F8" s="76"/>
      <c r="G8" s="76"/>
      <c r="J8" s="77"/>
      <c r="K8" s="77"/>
      <c r="L8" s="77"/>
      <c r="M8" s="78"/>
      <c r="N8" s="78"/>
      <c r="O8" s="78"/>
      <c r="P8" s="78"/>
      <c r="Q8" s="78"/>
    </row>
    <row r="9" spans="1:17" ht="5.0999999999999996" customHeight="1" x14ac:dyDescent="0.25">
      <c r="A9" s="47"/>
      <c r="B9" s="47"/>
      <c r="C9" s="47"/>
      <c r="D9" s="50"/>
      <c r="E9" s="50"/>
      <c r="F9" s="50"/>
      <c r="G9" s="50"/>
      <c r="J9" s="48"/>
      <c r="K9" s="48"/>
      <c r="L9" s="48"/>
      <c r="M9" s="49"/>
      <c r="N9" s="49"/>
      <c r="O9" s="49"/>
      <c r="P9" s="49"/>
      <c r="Q9" s="49"/>
    </row>
    <row r="10" spans="1:17" ht="15" customHeight="1" x14ac:dyDescent="0.25">
      <c r="J10" s="77" t="s">
        <v>182</v>
      </c>
      <c r="K10" s="77"/>
      <c r="L10" s="77"/>
      <c r="M10" s="78">
        <f>Catálogo!G8</f>
        <v>45747</v>
      </c>
      <c r="N10" s="78"/>
      <c r="O10" s="78"/>
      <c r="P10" s="78"/>
      <c r="Q10" s="78"/>
    </row>
    <row r="11" spans="1:17" ht="5.0999999999999996" customHeight="1" x14ac:dyDescent="0.25">
      <c r="J11" s="48"/>
      <c r="K11" s="48"/>
      <c r="L11" s="48"/>
      <c r="M11" s="49"/>
      <c r="N11" s="49"/>
      <c r="O11" s="49"/>
      <c r="P11" s="49"/>
      <c r="Q11" s="49"/>
    </row>
    <row r="12" spans="1:17" ht="15.75" x14ac:dyDescent="0.25">
      <c r="A12" s="71" t="s">
        <v>183</v>
      </c>
      <c r="B12" s="71"/>
      <c r="C12" s="71"/>
      <c r="D12" s="71"/>
      <c r="E12" s="71"/>
      <c r="F12" s="71"/>
      <c r="G12" s="71"/>
      <c r="H12" s="71"/>
      <c r="I12" s="71"/>
      <c r="J12" s="71"/>
      <c r="K12" s="71"/>
      <c r="L12" s="71"/>
      <c r="M12" s="71"/>
      <c r="N12" s="71"/>
      <c r="O12" s="71"/>
      <c r="P12" s="71"/>
      <c r="Q12" s="71"/>
    </row>
    <row r="13" spans="1:17" ht="5.0999999999999996" customHeight="1" x14ac:dyDescent="0.25"/>
    <row r="14" spans="1:17" x14ac:dyDescent="0.25">
      <c r="A14" s="55" t="s">
        <v>184</v>
      </c>
      <c r="B14" s="55"/>
      <c r="C14" s="55"/>
      <c r="D14" s="65" t="str">
        <f>Catálogo!B5</f>
        <v>“PÓLIZA DE MANTENIMIENTO PREVENTIVO Y CORRECTIVO A LOS SISTEMAS DE CONTROL DE ACCESO, SISTEMA DE DETECCIÓN DE INCENDIOS Y CIRCUITO CERRADO POR ADJUDICACIÓN DIRECTA DEL EDIFICIO SEDE DEL PODER JUDICIAL DE LA FEDERACIÓN EN IRAPUATO, GTO.”</v>
      </c>
      <c r="E14" s="66"/>
      <c r="F14" s="66"/>
      <c r="G14" s="66"/>
      <c r="H14" s="66"/>
      <c r="I14" s="66"/>
      <c r="J14" s="66"/>
      <c r="K14" s="66"/>
      <c r="L14" s="66"/>
      <c r="M14" s="66"/>
      <c r="N14" s="66"/>
      <c r="O14" s="66"/>
      <c r="P14" s="66"/>
      <c r="Q14" s="67"/>
    </row>
    <row r="15" spans="1:17" x14ac:dyDescent="0.25">
      <c r="A15" s="55"/>
      <c r="B15" s="55"/>
      <c r="C15" s="55"/>
      <c r="D15" s="72"/>
      <c r="E15" s="73"/>
      <c r="F15" s="73"/>
      <c r="G15" s="73"/>
      <c r="H15" s="73"/>
      <c r="I15" s="73"/>
      <c r="J15" s="73"/>
      <c r="K15" s="73"/>
      <c r="L15" s="73"/>
      <c r="M15" s="73"/>
      <c r="N15" s="73"/>
      <c r="O15" s="73"/>
      <c r="P15" s="73"/>
      <c r="Q15" s="74"/>
    </row>
    <row r="16" spans="1:17" x14ac:dyDescent="0.25">
      <c r="A16" s="52"/>
      <c r="B16" s="52"/>
      <c r="C16" s="52"/>
      <c r="D16" s="68"/>
      <c r="E16" s="69"/>
      <c r="F16" s="69"/>
      <c r="G16" s="69"/>
      <c r="H16" s="69"/>
      <c r="I16" s="69"/>
      <c r="J16" s="69"/>
      <c r="K16" s="69"/>
      <c r="L16" s="69"/>
      <c r="M16" s="69"/>
      <c r="N16" s="69"/>
      <c r="O16" s="69"/>
      <c r="P16" s="69"/>
      <c r="Q16" s="70"/>
    </row>
    <row r="17" spans="1:17" ht="9.9499999999999993" customHeight="1" x14ac:dyDescent="0.25">
      <c r="A17" s="52"/>
      <c r="B17" s="52"/>
      <c r="C17" s="52"/>
      <c r="D17" s="52"/>
      <c r="E17" s="52"/>
      <c r="F17" s="52"/>
      <c r="G17" s="52"/>
      <c r="H17" s="52"/>
      <c r="I17" s="52"/>
      <c r="J17" s="52"/>
      <c r="K17" s="52"/>
      <c r="L17" s="52"/>
      <c r="M17" s="52"/>
      <c r="N17" s="52"/>
      <c r="O17" s="52"/>
      <c r="P17" s="52"/>
      <c r="Q17" s="52"/>
    </row>
    <row r="18" spans="1:17" x14ac:dyDescent="0.25">
      <c r="A18" s="55" t="s">
        <v>185</v>
      </c>
      <c r="B18" s="55"/>
      <c r="C18" s="55"/>
      <c r="D18" s="56" t="s">
        <v>186</v>
      </c>
      <c r="E18" s="57"/>
      <c r="F18" s="57"/>
      <c r="G18" s="57"/>
      <c r="H18" s="57"/>
      <c r="I18" s="57"/>
      <c r="J18" s="57"/>
      <c r="K18" s="57"/>
      <c r="L18" s="57"/>
      <c r="M18" s="57"/>
      <c r="N18" s="57"/>
      <c r="O18" s="57"/>
      <c r="P18" s="57"/>
      <c r="Q18" s="58"/>
    </row>
    <row r="19" spans="1:17" x14ac:dyDescent="0.25">
      <c r="A19" s="55"/>
      <c r="B19" s="55"/>
      <c r="C19" s="55"/>
      <c r="D19" s="59"/>
      <c r="E19" s="60"/>
      <c r="F19" s="60"/>
      <c r="G19" s="60"/>
      <c r="H19" s="60"/>
      <c r="I19" s="60"/>
      <c r="J19" s="60"/>
      <c r="K19" s="60"/>
      <c r="L19" s="60"/>
      <c r="M19" s="60"/>
      <c r="N19" s="60"/>
      <c r="O19" s="60"/>
      <c r="P19" s="60"/>
      <c r="Q19" s="61"/>
    </row>
    <row r="20" spans="1:17" x14ac:dyDescent="0.25">
      <c r="A20" s="51"/>
      <c r="B20" s="51"/>
      <c r="C20" s="51"/>
      <c r="D20" s="59"/>
      <c r="E20" s="60"/>
      <c r="F20" s="60"/>
      <c r="G20" s="60"/>
      <c r="H20" s="60"/>
      <c r="I20" s="60"/>
      <c r="J20" s="60"/>
      <c r="K20" s="60"/>
      <c r="L20" s="60"/>
      <c r="M20" s="60"/>
      <c r="N20" s="60"/>
      <c r="O20" s="60"/>
      <c r="P20" s="60"/>
      <c r="Q20" s="61"/>
    </row>
    <row r="21" spans="1:17" x14ac:dyDescent="0.25">
      <c r="A21" s="52"/>
      <c r="B21" s="52"/>
      <c r="C21" s="52"/>
      <c r="D21" s="62"/>
      <c r="E21" s="63"/>
      <c r="F21" s="63"/>
      <c r="G21" s="63"/>
      <c r="H21" s="63"/>
      <c r="I21" s="63"/>
      <c r="J21" s="63"/>
      <c r="K21" s="63"/>
      <c r="L21" s="63"/>
      <c r="M21" s="63"/>
      <c r="N21" s="63"/>
      <c r="O21" s="63"/>
      <c r="P21" s="63"/>
      <c r="Q21" s="64"/>
    </row>
    <row r="22" spans="1:17" ht="9.9499999999999993" customHeight="1" x14ac:dyDescent="0.25">
      <c r="A22" s="52"/>
      <c r="B22" s="52"/>
      <c r="C22" s="52"/>
      <c r="D22" s="52"/>
      <c r="E22" s="52"/>
      <c r="F22" s="52"/>
      <c r="G22" s="52"/>
      <c r="H22" s="52"/>
      <c r="I22" s="52"/>
      <c r="J22" s="52"/>
      <c r="K22" s="52"/>
      <c r="L22" s="52"/>
      <c r="M22" s="52"/>
      <c r="N22" s="52"/>
      <c r="O22" s="52"/>
      <c r="P22" s="52"/>
      <c r="Q22" s="52"/>
    </row>
    <row r="23" spans="1:17" x14ac:dyDescent="0.25">
      <c r="A23" s="55" t="s">
        <v>187</v>
      </c>
      <c r="B23" s="55"/>
      <c r="C23" s="55"/>
      <c r="D23" s="56" t="s">
        <v>188</v>
      </c>
      <c r="E23" s="57"/>
      <c r="F23" s="57"/>
      <c r="G23" s="57"/>
      <c r="H23" s="57"/>
      <c r="I23" s="57"/>
      <c r="J23" s="57"/>
      <c r="K23" s="57"/>
      <c r="L23" s="57"/>
      <c r="M23" s="57"/>
      <c r="N23" s="57"/>
      <c r="O23" s="57"/>
      <c r="P23" s="57"/>
      <c r="Q23" s="58"/>
    </row>
    <row r="24" spans="1:17" x14ac:dyDescent="0.25">
      <c r="A24" s="55"/>
      <c r="B24" s="55"/>
      <c r="C24" s="55"/>
      <c r="D24" s="59"/>
      <c r="E24" s="60"/>
      <c r="F24" s="60"/>
      <c r="G24" s="60"/>
      <c r="H24" s="60"/>
      <c r="I24" s="60"/>
      <c r="J24" s="60"/>
      <c r="K24" s="60"/>
      <c r="L24" s="60"/>
      <c r="M24" s="60"/>
      <c r="N24" s="60"/>
      <c r="O24" s="60"/>
      <c r="P24" s="60"/>
      <c r="Q24" s="61"/>
    </row>
    <row r="25" spans="1:17" x14ac:dyDescent="0.25">
      <c r="A25" s="55"/>
      <c r="B25" s="55"/>
      <c r="C25" s="55"/>
      <c r="D25" s="59"/>
      <c r="E25" s="60"/>
      <c r="F25" s="60"/>
      <c r="G25" s="60"/>
      <c r="H25" s="60"/>
      <c r="I25" s="60"/>
      <c r="J25" s="60"/>
      <c r="K25" s="60"/>
      <c r="L25" s="60"/>
      <c r="M25" s="60"/>
      <c r="N25" s="60"/>
      <c r="O25" s="60"/>
      <c r="P25" s="60"/>
      <c r="Q25" s="61"/>
    </row>
    <row r="26" spans="1:17" x14ac:dyDescent="0.25">
      <c r="A26" s="52"/>
      <c r="B26" s="52"/>
      <c r="C26" s="52"/>
      <c r="D26" s="62"/>
      <c r="E26" s="63"/>
      <c r="F26" s="63"/>
      <c r="G26" s="63"/>
      <c r="H26" s="63"/>
      <c r="I26" s="63"/>
      <c r="J26" s="63"/>
      <c r="K26" s="63"/>
      <c r="L26" s="63"/>
      <c r="M26" s="63"/>
      <c r="N26" s="63"/>
      <c r="O26" s="63"/>
      <c r="P26" s="63"/>
      <c r="Q26" s="64"/>
    </row>
    <row r="27" spans="1:17" ht="9.9499999999999993" customHeight="1" x14ac:dyDescent="0.25">
      <c r="A27" s="52"/>
      <c r="B27" s="52"/>
      <c r="C27" s="52"/>
      <c r="D27" s="52"/>
      <c r="E27" s="52"/>
      <c r="F27" s="52"/>
      <c r="G27" s="52"/>
      <c r="H27" s="52"/>
      <c r="I27" s="52"/>
      <c r="J27" s="52"/>
      <c r="K27" s="52"/>
      <c r="L27" s="52"/>
      <c r="M27" s="52"/>
      <c r="N27" s="52"/>
      <c r="O27" s="52"/>
      <c r="P27" s="52"/>
      <c r="Q27" s="52"/>
    </row>
    <row r="28" spans="1:17" x14ac:dyDescent="0.25">
      <c r="A28" s="55" t="s">
        <v>189</v>
      </c>
      <c r="B28" s="55"/>
      <c r="C28" s="55"/>
      <c r="D28" s="65" t="s">
        <v>190</v>
      </c>
      <c r="E28" s="66"/>
      <c r="F28" s="66"/>
      <c r="G28" s="66"/>
      <c r="H28" s="66"/>
      <c r="I28" s="66"/>
      <c r="J28" s="66"/>
      <c r="K28" s="66"/>
      <c r="L28" s="66"/>
      <c r="M28" s="66"/>
      <c r="N28" s="66"/>
      <c r="O28" s="66"/>
      <c r="P28" s="66"/>
      <c r="Q28" s="67"/>
    </row>
    <row r="29" spans="1:17" x14ac:dyDescent="0.25">
      <c r="A29" s="55"/>
      <c r="B29" s="55"/>
      <c r="C29" s="55"/>
      <c r="D29" s="68"/>
      <c r="E29" s="69"/>
      <c r="F29" s="69"/>
      <c r="G29" s="69"/>
      <c r="H29" s="69"/>
      <c r="I29" s="69"/>
      <c r="J29" s="69"/>
      <c r="K29" s="69"/>
      <c r="L29" s="69"/>
      <c r="M29" s="69"/>
      <c r="N29" s="69"/>
      <c r="O29" s="69"/>
      <c r="P29" s="69"/>
      <c r="Q29" s="70"/>
    </row>
    <row r="30" spans="1:17" ht="9.9499999999999993" customHeight="1" x14ac:dyDescent="0.25">
      <c r="A30" s="52"/>
      <c r="B30" s="52"/>
      <c r="C30" s="52"/>
      <c r="D30" s="52"/>
      <c r="E30" s="52"/>
      <c r="F30" s="52"/>
      <c r="G30" s="52"/>
      <c r="H30" s="52"/>
      <c r="I30" s="52"/>
      <c r="J30" s="52"/>
      <c r="K30" s="52"/>
      <c r="L30" s="52"/>
      <c r="M30" s="52"/>
      <c r="N30" s="52"/>
      <c r="O30" s="52"/>
      <c r="P30" s="52"/>
      <c r="Q30" s="52"/>
    </row>
    <row r="31" spans="1:17" x14ac:dyDescent="0.25">
      <c r="A31" s="55" t="s">
        <v>191</v>
      </c>
      <c r="B31" s="55"/>
      <c r="C31" s="55"/>
      <c r="D31" s="56" t="s">
        <v>192</v>
      </c>
      <c r="E31" s="57"/>
      <c r="F31" s="57"/>
      <c r="G31" s="57"/>
      <c r="H31" s="57"/>
      <c r="I31" s="57"/>
      <c r="J31" s="57"/>
      <c r="K31" s="57"/>
      <c r="L31" s="57"/>
      <c r="M31" s="57"/>
      <c r="N31" s="57"/>
      <c r="O31" s="57"/>
      <c r="P31" s="57"/>
      <c r="Q31" s="58"/>
    </row>
    <row r="32" spans="1:17" x14ac:dyDescent="0.25">
      <c r="A32" s="55"/>
      <c r="B32" s="55"/>
      <c r="C32" s="55"/>
      <c r="D32" s="59"/>
      <c r="E32" s="60"/>
      <c r="F32" s="60"/>
      <c r="G32" s="60"/>
      <c r="H32" s="60"/>
      <c r="I32" s="60"/>
      <c r="J32" s="60"/>
      <c r="K32" s="60"/>
      <c r="L32" s="60"/>
      <c r="M32" s="60"/>
      <c r="N32" s="60"/>
      <c r="O32" s="60"/>
      <c r="P32" s="60"/>
      <c r="Q32" s="61"/>
    </row>
    <row r="33" spans="1:17" x14ac:dyDescent="0.25">
      <c r="A33" s="51"/>
      <c r="B33" s="51"/>
      <c r="C33" s="51"/>
      <c r="D33" s="59"/>
      <c r="E33" s="60"/>
      <c r="F33" s="60"/>
      <c r="G33" s="60"/>
      <c r="H33" s="60"/>
      <c r="I33" s="60"/>
      <c r="J33" s="60"/>
      <c r="K33" s="60"/>
      <c r="L33" s="60"/>
      <c r="M33" s="60"/>
      <c r="N33" s="60"/>
      <c r="O33" s="60"/>
      <c r="P33" s="60"/>
      <c r="Q33" s="61"/>
    </row>
    <row r="34" spans="1:17" x14ac:dyDescent="0.25">
      <c r="A34" s="52"/>
      <c r="B34" s="52"/>
      <c r="C34" s="52"/>
      <c r="D34" s="62"/>
      <c r="E34" s="63"/>
      <c r="F34" s="63"/>
      <c r="G34" s="63"/>
      <c r="H34" s="63"/>
      <c r="I34" s="63"/>
      <c r="J34" s="63"/>
      <c r="K34" s="63"/>
      <c r="L34" s="63"/>
      <c r="M34" s="63"/>
      <c r="N34" s="63"/>
      <c r="O34" s="63"/>
      <c r="P34" s="63"/>
      <c r="Q34" s="64"/>
    </row>
    <row r="35" spans="1:17" ht="9.9499999999999993" customHeight="1" x14ac:dyDescent="0.25">
      <c r="A35" s="52"/>
      <c r="B35" s="52"/>
      <c r="C35" s="52"/>
      <c r="D35" s="52"/>
      <c r="E35" s="52"/>
      <c r="F35" s="52"/>
      <c r="G35" s="52"/>
      <c r="H35" s="52"/>
      <c r="I35" s="52"/>
      <c r="J35" s="52"/>
      <c r="K35" s="52"/>
      <c r="L35" s="52"/>
      <c r="M35" s="52"/>
      <c r="N35" s="52"/>
      <c r="O35" s="52"/>
      <c r="P35" s="52"/>
      <c r="Q35" s="52"/>
    </row>
    <row r="36" spans="1:17" x14ac:dyDescent="0.25">
      <c r="A36" s="55" t="s">
        <v>193</v>
      </c>
      <c r="B36" s="55"/>
      <c r="C36" s="55"/>
      <c r="D36" s="56" t="s">
        <v>194</v>
      </c>
      <c r="E36" s="57"/>
      <c r="F36" s="57"/>
      <c r="G36" s="57"/>
      <c r="H36" s="57"/>
      <c r="I36" s="57"/>
      <c r="J36" s="57"/>
      <c r="K36" s="57"/>
      <c r="L36" s="57"/>
      <c r="M36" s="57"/>
      <c r="N36" s="57"/>
      <c r="O36" s="57"/>
      <c r="P36" s="57"/>
      <c r="Q36" s="58"/>
    </row>
    <row r="37" spans="1:17" x14ac:dyDescent="0.25">
      <c r="A37" s="55"/>
      <c r="B37" s="55"/>
      <c r="C37" s="55"/>
      <c r="D37" s="59"/>
      <c r="E37" s="60"/>
      <c r="F37" s="60"/>
      <c r="G37" s="60"/>
      <c r="H37" s="60"/>
      <c r="I37" s="60"/>
      <c r="J37" s="60"/>
      <c r="K37" s="60"/>
      <c r="L37" s="60"/>
      <c r="M37" s="60"/>
      <c r="N37" s="60"/>
      <c r="O37" s="60"/>
      <c r="P37" s="60"/>
      <c r="Q37" s="61"/>
    </row>
    <row r="38" spans="1:17" x14ac:dyDescent="0.25">
      <c r="A38" s="55"/>
      <c r="B38" s="55"/>
      <c r="C38" s="55"/>
      <c r="D38" s="59"/>
      <c r="E38" s="60"/>
      <c r="F38" s="60"/>
      <c r="G38" s="60"/>
      <c r="H38" s="60"/>
      <c r="I38" s="60"/>
      <c r="J38" s="60"/>
      <c r="K38" s="60"/>
      <c r="L38" s="60"/>
      <c r="M38" s="60"/>
      <c r="N38" s="60"/>
      <c r="O38" s="60"/>
      <c r="P38" s="60"/>
      <c r="Q38" s="61"/>
    </row>
    <row r="39" spans="1:17" x14ac:dyDescent="0.25">
      <c r="A39" s="55"/>
      <c r="B39" s="55"/>
      <c r="C39" s="55"/>
      <c r="D39" s="59"/>
      <c r="E39" s="60"/>
      <c r="F39" s="60"/>
      <c r="G39" s="60"/>
      <c r="H39" s="60"/>
      <c r="I39" s="60"/>
      <c r="J39" s="60"/>
      <c r="K39" s="60"/>
      <c r="L39" s="60"/>
      <c r="M39" s="60"/>
      <c r="N39" s="60"/>
      <c r="O39" s="60"/>
      <c r="P39" s="60"/>
      <c r="Q39" s="61"/>
    </row>
    <row r="40" spans="1:17" x14ac:dyDescent="0.25">
      <c r="A40" s="55"/>
      <c r="B40" s="55"/>
      <c r="C40" s="55"/>
      <c r="D40" s="62"/>
      <c r="E40" s="63"/>
      <c r="F40" s="63"/>
      <c r="G40" s="63"/>
      <c r="H40" s="63"/>
      <c r="I40" s="63"/>
      <c r="J40" s="63"/>
      <c r="K40" s="63"/>
      <c r="L40" s="63"/>
      <c r="M40" s="63"/>
      <c r="N40" s="63"/>
      <c r="O40" s="63"/>
      <c r="P40" s="63"/>
      <c r="Q40" s="64"/>
    </row>
    <row r="41" spans="1:17" ht="9.9499999999999993" customHeight="1" x14ac:dyDescent="0.25">
      <c r="A41" s="52"/>
      <c r="B41" s="52"/>
      <c r="C41" s="52"/>
      <c r="D41" s="52"/>
      <c r="E41" s="52"/>
      <c r="F41" s="52"/>
      <c r="G41" s="52"/>
      <c r="H41" s="52"/>
      <c r="I41" s="52"/>
      <c r="J41" s="52"/>
      <c r="K41" s="52"/>
      <c r="L41" s="52"/>
      <c r="M41" s="52"/>
      <c r="N41" s="52"/>
      <c r="O41" s="52"/>
      <c r="P41" s="52"/>
      <c r="Q41" s="52"/>
    </row>
    <row r="42" spans="1:17" x14ac:dyDescent="0.25">
      <c r="A42" s="55" t="s">
        <v>195</v>
      </c>
      <c r="B42" s="55"/>
      <c r="C42" s="55"/>
      <c r="D42" s="56" t="s">
        <v>196</v>
      </c>
      <c r="E42" s="57"/>
      <c r="F42" s="57"/>
      <c r="G42" s="57"/>
      <c r="H42" s="57"/>
      <c r="I42" s="57"/>
      <c r="J42" s="57"/>
      <c r="K42" s="57"/>
      <c r="L42" s="57"/>
      <c r="M42" s="57"/>
      <c r="N42" s="57"/>
      <c r="O42" s="57"/>
      <c r="P42" s="57"/>
      <c r="Q42" s="58"/>
    </row>
    <row r="43" spans="1:17" x14ac:dyDescent="0.25">
      <c r="A43" s="55"/>
      <c r="B43" s="55"/>
      <c r="C43" s="55"/>
      <c r="D43" s="59"/>
      <c r="E43" s="60"/>
      <c r="F43" s="60"/>
      <c r="G43" s="60"/>
      <c r="H43" s="60"/>
      <c r="I43" s="60"/>
      <c r="J43" s="60"/>
      <c r="K43" s="60"/>
      <c r="L43" s="60"/>
      <c r="M43" s="60"/>
      <c r="N43" s="60"/>
      <c r="O43" s="60"/>
      <c r="P43" s="60"/>
      <c r="Q43" s="61"/>
    </row>
    <row r="44" spans="1:17" x14ac:dyDescent="0.25">
      <c r="A44" s="52"/>
      <c r="B44" s="52"/>
      <c r="C44" s="52"/>
      <c r="D44" s="62"/>
      <c r="E44" s="63"/>
      <c r="F44" s="63"/>
      <c r="G44" s="63"/>
      <c r="H44" s="63"/>
      <c r="I44" s="63"/>
      <c r="J44" s="63"/>
      <c r="K44" s="63"/>
      <c r="L44" s="63"/>
      <c r="M44" s="63"/>
      <c r="N44" s="63"/>
      <c r="O44" s="63"/>
      <c r="P44" s="63"/>
      <c r="Q44" s="64"/>
    </row>
    <row r="45" spans="1:17" x14ac:dyDescent="0.25">
      <c r="A45" s="52"/>
      <c r="B45" s="52"/>
      <c r="C45" s="52"/>
    </row>
  </sheetData>
  <mergeCells count="21">
    <mergeCell ref="A23:C25"/>
    <mergeCell ref="D23:Q26"/>
    <mergeCell ref="A8:C8"/>
    <mergeCell ref="D8:G8"/>
    <mergeCell ref="J8:L8"/>
    <mergeCell ref="M8:Q8"/>
    <mergeCell ref="J10:L10"/>
    <mergeCell ref="M10:Q10"/>
    <mergeCell ref="A12:Q12"/>
    <mergeCell ref="A14:C15"/>
    <mergeCell ref="D14:Q16"/>
    <mergeCell ref="A18:C19"/>
    <mergeCell ref="D18:Q21"/>
    <mergeCell ref="A42:C43"/>
    <mergeCell ref="D42:Q44"/>
    <mergeCell ref="A28:C29"/>
    <mergeCell ref="D28:Q29"/>
    <mergeCell ref="A31:C32"/>
    <mergeCell ref="D31:Q34"/>
    <mergeCell ref="A36:C40"/>
    <mergeCell ref="D36:Q40"/>
  </mergeCells>
  <pageMargins left="0.25" right="0.25"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84"/>
  <sheetViews>
    <sheetView tabSelected="1" showWhiteSpace="0" view="pageBreakPreview" zoomScaleNormal="100" zoomScaleSheetLayoutView="100" workbookViewId="0">
      <selection activeCell="G17" sqref="G17"/>
    </sheetView>
  </sheetViews>
  <sheetFormatPr baseColWidth="10" defaultRowHeight="15" x14ac:dyDescent="0.25"/>
  <cols>
    <col min="1" max="1" width="28.7109375" customWidth="1"/>
    <col min="2" max="2" width="74.5703125" customWidth="1"/>
    <col min="3" max="3" width="15.140625" style="33" customWidth="1"/>
    <col min="4" max="4" width="13.42578125" customWidth="1"/>
    <col min="5" max="5" width="11.28515625" customWidth="1"/>
    <col min="6" max="6" width="13.140625" style="1" customWidth="1"/>
    <col min="7" max="7" width="29.42578125" style="1" customWidth="1"/>
    <col min="8" max="8" width="12" style="1" customWidth="1"/>
    <col min="247" max="247" width="5.140625" customWidth="1"/>
    <col min="248" max="248" width="56.5703125" customWidth="1"/>
    <col min="249" max="249" width="7.140625" bestFit="1" customWidth="1"/>
    <col min="250" max="250" width="9.28515625" bestFit="1" customWidth="1"/>
    <col min="251" max="251" width="10.85546875" bestFit="1" customWidth="1"/>
    <col min="252" max="252" width="9.5703125" customWidth="1"/>
    <col min="503" max="503" width="5.140625" customWidth="1"/>
    <col min="504" max="504" width="56.5703125" customWidth="1"/>
    <col min="505" max="505" width="7.140625" bestFit="1" customWidth="1"/>
    <col min="506" max="506" width="9.28515625" bestFit="1" customWidth="1"/>
    <col min="507" max="507" width="10.85546875" bestFit="1" customWidth="1"/>
    <col min="508" max="508" width="9.5703125" customWidth="1"/>
    <col min="759" max="759" width="5.140625" customWidth="1"/>
    <col min="760" max="760" width="56.5703125" customWidth="1"/>
    <col min="761" max="761" width="7.140625" bestFit="1" customWidth="1"/>
    <col min="762" max="762" width="9.28515625" bestFit="1" customWidth="1"/>
    <col min="763" max="763" width="10.85546875" bestFit="1" customWidth="1"/>
    <col min="764" max="764" width="9.5703125" customWidth="1"/>
    <col min="1015" max="1015" width="5.140625" customWidth="1"/>
    <col min="1016" max="1016" width="56.5703125" customWidth="1"/>
    <col min="1017" max="1017" width="7.140625" bestFit="1" customWidth="1"/>
    <col min="1018" max="1018" width="9.28515625" bestFit="1" customWidth="1"/>
    <col min="1019" max="1019" width="10.85546875" bestFit="1" customWidth="1"/>
    <col min="1020" max="1020" width="9.5703125" customWidth="1"/>
    <col min="1271" max="1271" width="5.140625" customWidth="1"/>
    <col min="1272" max="1272" width="56.5703125" customWidth="1"/>
    <col min="1273" max="1273" width="7.140625" bestFit="1" customWidth="1"/>
    <col min="1274" max="1274" width="9.28515625" bestFit="1" customWidth="1"/>
    <col min="1275" max="1275" width="10.85546875" bestFit="1" customWidth="1"/>
    <col min="1276" max="1276" width="9.5703125" customWidth="1"/>
    <col min="1527" max="1527" width="5.140625" customWidth="1"/>
    <col min="1528" max="1528" width="56.5703125" customWidth="1"/>
    <col min="1529" max="1529" width="7.140625" bestFit="1" customWidth="1"/>
    <col min="1530" max="1530" width="9.28515625" bestFit="1" customWidth="1"/>
    <col min="1531" max="1531" width="10.85546875" bestFit="1" customWidth="1"/>
    <col min="1532" max="1532" width="9.5703125" customWidth="1"/>
    <col min="1783" max="1783" width="5.140625" customWidth="1"/>
    <col min="1784" max="1784" width="56.5703125" customWidth="1"/>
    <col min="1785" max="1785" width="7.140625" bestFit="1" customWidth="1"/>
    <col min="1786" max="1786" width="9.28515625" bestFit="1" customWidth="1"/>
    <col min="1787" max="1787" width="10.85546875" bestFit="1" customWidth="1"/>
    <col min="1788" max="1788" width="9.5703125" customWidth="1"/>
    <col min="2039" max="2039" width="5.140625" customWidth="1"/>
    <col min="2040" max="2040" width="56.5703125" customWidth="1"/>
    <col min="2041" max="2041" width="7.140625" bestFit="1" customWidth="1"/>
    <col min="2042" max="2042" width="9.28515625" bestFit="1" customWidth="1"/>
    <col min="2043" max="2043" width="10.85546875" bestFit="1" customWidth="1"/>
    <col min="2044" max="2044" width="9.5703125" customWidth="1"/>
    <col min="2295" max="2295" width="5.140625" customWidth="1"/>
    <col min="2296" max="2296" width="56.5703125" customWidth="1"/>
    <col min="2297" max="2297" width="7.140625" bestFit="1" customWidth="1"/>
    <col min="2298" max="2298" width="9.28515625" bestFit="1" customWidth="1"/>
    <col min="2299" max="2299" width="10.85546875" bestFit="1" customWidth="1"/>
    <col min="2300" max="2300" width="9.5703125" customWidth="1"/>
    <col min="2551" max="2551" width="5.140625" customWidth="1"/>
    <col min="2552" max="2552" width="56.5703125" customWidth="1"/>
    <col min="2553" max="2553" width="7.140625" bestFit="1" customWidth="1"/>
    <col min="2554" max="2554" width="9.28515625" bestFit="1" customWidth="1"/>
    <col min="2555" max="2555" width="10.85546875" bestFit="1" customWidth="1"/>
    <col min="2556" max="2556" width="9.5703125" customWidth="1"/>
    <col min="2807" max="2807" width="5.140625" customWidth="1"/>
    <col min="2808" max="2808" width="56.5703125" customWidth="1"/>
    <col min="2809" max="2809" width="7.140625" bestFit="1" customWidth="1"/>
    <col min="2810" max="2810" width="9.28515625" bestFit="1" customWidth="1"/>
    <col min="2811" max="2811" width="10.85546875" bestFit="1" customWidth="1"/>
    <col min="2812" max="2812" width="9.5703125" customWidth="1"/>
    <col min="3063" max="3063" width="5.140625" customWidth="1"/>
    <col min="3064" max="3064" width="56.5703125" customWidth="1"/>
    <col min="3065" max="3065" width="7.140625" bestFit="1" customWidth="1"/>
    <col min="3066" max="3066" width="9.28515625" bestFit="1" customWidth="1"/>
    <col min="3067" max="3067" width="10.85546875" bestFit="1" customWidth="1"/>
    <col min="3068" max="3068" width="9.5703125" customWidth="1"/>
    <col min="3319" max="3319" width="5.140625" customWidth="1"/>
    <col min="3320" max="3320" width="56.5703125" customWidth="1"/>
    <col min="3321" max="3321" width="7.140625" bestFit="1" customWidth="1"/>
    <col min="3322" max="3322" width="9.28515625" bestFit="1" customWidth="1"/>
    <col min="3323" max="3323" width="10.85546875" bestFit="1" customWidth="1"/>
    <col min="3324" max="3324" width="9.5703125" customWidth="1"/>
    <col min="3575" max="3575" width="5.140625" customWidth="1"/>
    <col min="3576" max="3576" width="56.5703125" customWidth="1"/>
    <col min="3577" max="3577" width="7.140625" bestFit="1" customWidth="1"/>
    <col min="3578" max="3578" width="9.28515625" bestFit="1" customWidth="1"/>
    <col min="3579" max="3579" width="10.85546875" bestFit="1" customWidth="1"/>
    <col min="3580" max="3580" width="9.5703125" customWidth="1"/>
    <col min="3831" max="3831" width="5.140625" customWidth="1"/>
    <col min="3832" max="3832" width="56.5703125" customWidth="1"/>
    <col min="3833" max="3833" width="7.140625" bestFit="1" customWidth="1"/>
    <col min="3834" max="3834" width="9.28515625" bestFit="1" customWidth="1"/>
    <col min="3835" max="3835" width="10.85546875" bestFit="1" customWidth="1"/>
    <col min="3836" max="3836" width="9.5703125" customWidth="1"/>
    <col min="4087" max="4087" width="5.140625" customWidth="1"/>
    <col min="4088" max="4088" width="56.5703125" customWidth="1"/>
    <col min="4089" max="4089" width="7.140625" bestFit="1" customWidth="1"/>
    <col min="4090" max="4090" width="9.28515625" bestFit="1" customWidth="1"/>
    <col min="4091" max="4091" width="10.85546875" bestFit="1" customWidth="1"/>
    <col min="4092" max="4092" width="9.5703125" customWidth="1"/>
    <col min="4343" max="4343" width="5.140625" customWidth="1"/>
    <col min="4344" max="4344" width="56.5703125" customWidth="1"/>
    <col min="4345" max="4345" width="7.140625" bestFit="1" customWidth="1"/>
    <col min="4346" max="4346" width="9.28515625" bestFit="1" customWidth="1"/>
    <col min="4347" max="4347" width="10.85546875" bestFit="1" customWidth="1"/>
    <col min="4348" max="4348" width="9.5703125" customWidth="1"/>
    <col min="4599" max="4599" width="5.140625" customWidth="1"/>
    <col min="4600" max="4600" width="56.5703125" customWidth="1"/>
    <col min="4601" max="4601" width="7.140625" bestFit="1" customWidth="1"/>
    <col min="4602" max="4602" width="9.28515625" bestFit="1" customWidth="1"/>
    <col min="4603" max="4603" width="10.85546875" bestFit="1" customWidth="1"/>
    <col min="4604" max="4604" width="9.5703125" customWidth="1"/>
    <col min="4855" max="4855" width="5.140625" customWidth="1"/>
    <col min="4856" max="4856" width="56.5703125" customWidth="1"/>
    <col min="4857" max="4857" width="7.140625" bestFit="1" customWidth="1"/>
    <col min="4858" max="4858" width="9.28515625" bestFit="1" customWidth="1"/>
    <col min="4859" max="4859" width="10.85546875" bestFit="1" customWidth="1"/>
    <col min="4860" max="4860" width="9.5703125" customWidth="1"/>
    <col min="5111" max="5111" width="5.140625" customWidth="1"/>
    <col min="5112" max="5112" width="56.5703125" customWidth="1"/>
    <col min="5113" max="5113" width="7.140625" bestFit="1" customWidth="1"/>
    <col min="5114" max="5114" width="9.28515625" bestFit="1" customWidth="1"/>
    <col min="5115" max="5115" width="10.85546875" bestFit="1" customWidth="1"/>
    <col min="5116" max="5116" width="9.5703125" customWidth="1"/>
    <col min="5367" max="5367" width="5.140625" customWidth="1"/>
    <col min="5368" max="5368" width="56.5703125" customWidth="1"/>
    <col min="5369" max="5369" width="7.140625" bestFit="1" customWidth="1"/>
    <col min="5370" max="5370" width="9.28515625" bestFit="1" customWidth="1"/>
    <col min="5371" max="5371" width="10.85546875" bestFit="1" customWidth="1"/>
    <col min="5372" max="5372" width="9.5703125" customWidth="1"/>
    <col min="5623" max="5623" width="5.140625" customWidth="1"/>
    <col min="5624" max="5624" width="56.5703125" customWidth="1"/>
    <col min="5625" max="5625" width="7.140625" bestFit="1" customWidth="1"/>
    <col min="5626" max="5626" width="9.28515625" bestFit="1" customWidth="1"/>
    <col min="5627" max="5627" width="10.85546875" bestFit="1" customWidth="1"/>
    <col min="5628" max="5628" width="9.5703125" customWidth="1"/>
    <col min="5879" max="5879" width="5.140625" customWidth="1"/>
    <col min="5880" max="5880" width="56.5703125" customWidth="1"/>
    <col min="5881" max="5881" width="7.140625" bestFit="1" customWidth="1"/>
    <col min="5882" max="5882" width="9.28515625" bestFit="1" customWidth="1"/>
    <col min="5883" max="5883" width="10.85546875" bestFit="1" customWidth="1"/>
    <col min="5884" max="5884" width="9.5703125" customWidth="1"/>
    <col min="6135" max="6135" width="5.140625" customWidth="1"/>
    <col min="6136" max="6136" width="56.5703125" customWidth="1"/>
    <col min="6137" max="6137" width="7.140625" bestFit="1" customWidth="1"/>
    <col min="6138" max="6138" width="9.28515625" bestFit="1" customWidth="1"/>
    <col min="6139" max="6139" width="10.85546875" bestFit="1" customWidth="1"/>
    <col min="6140" max="6140" width="9.5703125" customWidth="1"/>
    <col min="6391" max="6391" width="5.140625" customWidth="1"/>
    <col min="6392" max="6392" width="56.5703125" customWidth="1"/>
    <col min="6393" max="6393" width="7.140625" bestFit="1" customWidth="1"/>
    <col min="6394" max="6394" width="9.28515625" bestFit="1" customWidth="1"/>
    <col min="6395" max="6395" width="10.85546875" bestFit="1" customWidth="1"/>
    <col min="6396" max="6396" width="9.5703125" customWidth="1"/>
    <col min="6647" max="6647" width="5.140625" customWidth="1"/>
    <col min="6648" max="6648" width="56.5703125" customWidth="1"/>
    <col min="6649" max="6649" width="7.140625" bestFit="1" customWidth="1"/>
    <col min="6650" max="6650" width="9.28515625" bestFit="1" customWidth="1"/>
    <col min="6651" max="6651" width="10.85546875" bestFit="1" customWidth="1"/>
    <col min="6652" max="6652" width="9.5703125" customWidth="1"/>
    <col min="6903" max="6903" width="5.140625" customWidth="1"/>
    <col min="6904" max="6904" width="56.5703125" customWidth="1"/>
    <col min="6905" max="6905" width="7.140625" bestFit="1" customWidth="1"/>
    <col min="6906" max="6906" width="9.28515625" bestFit="1" customWidth="1"/>
    <col min="6907" max="6907" width="10.85546875" bestFit="1" customWidth="1"/>
    <col min="6908" max="6908" width="9.5703125" customWidth="1"/>
    <col min="7159" max="7159" width="5.140625" customWidth="1"/>
    <col min="7160" max="7160" width="56.5703125" customWidth="1"/>
    <col min="7161" max="7161" width="7.140625" bestFit="1" customWidth="1"/>
    <col min="7162" max="7162" width="9.28515625" bestFit="1" customWidth="1"/>
    <col min="7163" max="7163" width="10.85546875" bestFit="1" customWidth="1"/>
    <col min="7164" max="7164" width="9.5703125" customWidth="1"/>
    <col min="7415" max="7415" width="5.140625" customWidth="1"/>
    <col min="7416" max="7416" width="56.5703125" customWidth="1"/>
    <col min="7417" max="7417" width="7.140625" bestFit="1" customWidth="1"/>
    <col min="7418" max="7418" width="9.28515625" bestFit="1" customWidth="1"/>
    <col min="7419" max="7419" width="10.85546875" bestFit="1" customWidth="1"/>
    <col min="7420" max="7420" width="9.5703125" customWidth="1"/>
    <col min="7671" max="7671" width="5.140625" customWidth="1"/>
    <col min="7672" max="7672" width="56.5703125" customWidth="1"/>
    <col min="7673" max="7673" width="7.140625" bestFit="1" customWidth="1"/>
    <col min="7674" max="7674" width="9.28515625" bestFit="1" customWidth="1"/>
    <col min="7675" max="7675" width="10.85546875" bestFit="1" customWidth="1"/>
    <col min="7676" max="7676" width="9.5703125" customWidth="1"/>
    <col min="7927" max="7927" width="5.140625" customWidth="1"/>
    <col min="7928" max="7928" width="56.5703125" customWidth="1"/>
    <col min="7929" max="7929" width="7.140625" bestFit="1" customWidth="1"/>
    <col min="7930" max="7930" width="9.28515625" bestFit="1" customWidth="1"/>
    <col min="7931" max="7931" width="10.85546875" bestFit="1" customWidth="1"/>
    <col min="7932" max="7932" width="9.5703125" customWidth="1"/>
    <col min="8183" max="8183" width="5.140625" customWidth="1"/>
    <col min="8184" max="8184" width="56.5703125" customWidth="1"/>
    <col min="8185" max="8185" width="7.140625" bestFit="1" customWidth="1"/>
    <col min="8186" max="8186" width="9.28515625" bestFit="1" customWidth="1"/>
    <col min="8187" max="8187" width="10.85546875" bestFit="1" customWidth="1"/>
    <col min="8188" max="8188" width="9.5703125" customWidth="1"/>
    <col min="8439" max="8439" width="5.140625" customWidth="1"/>
    <col min="8440" max="8440" width="56.5703125" customWidth="1"/>
    <col min="8441" max="8441" width="7.140625" bestFit="1" customWidth="1"/>
    <col min="8442" max="8442" width="9.28515625" bestFit="1" customWidth="1"/>
    <col min="8443" max="8443" width="10.85546875" bestFit="1" customWidth="1"/>
    <col min="8444" max="8444" width="9.5703125" customWidth="1"/>
    <col min="8695" max="8695" width="5.140625" customWidth="1"/>
    <col min="8696" max="8696" width="56.5703125" customWidth="1"/>
    <col min="8697" max="8697" width="7.140625" bestFit="1" customWidth="1"/>
    <col min="8698" max="8698" width="9.28515625" bestFit="1" customWidth="1"/>
    <col min="8699" max="8699" width="10.85546875" bestFit="1" customWidth="1"/>
    <col min="8700" max="8700" width="9.5703125" customWidth="1"/>
    <col min="8951" max="8951" width="5.140625" customWidth="1"/>
    <col min="8952" max="8952" width="56.5703125" customWidth="1"/>
    <col min="8953" max="8953" width="7.140625" bestFit="1" customWidth="1"/>
    <col min="8954" max="8954" width="9.28515625" bestFit="1" customWidth="1"/>
    <col min="8955" max="8955" width="10.85546875" bestFit="1" customWidth="1"/>
    <col min="8956" max="8956" width="9.5703125" customWidth="1"/>
    <col min="9207" max="9207" width="5.140625" customWidth="1"/>
    <col min="9208" max="9208" width="56.5703125" customWidth="1"/>
    <col min="9209" max="9209" width="7.140625" bestFit="1" customWidth="1"/>
    <col min="9210" max="9210" width="9.28515625" bestFit="1" customWidth="1"/>
    <col min="9211" max="9211" width="10.85546875" bestFit="1" customWidth="1"/>
    <col min="9212" max="9212" width="9.5703125" customWidth="1"/>
    <col min="9463" max="9463" width="5.140625" customWidth="1"/>
    <col min="9464" max="9464" width="56.5703125" customWidth="1"/>
    <col min="9465" max="9465" width="7.140625" bestFit="1" customWidth="1"/>
    <col min="9466" max="9466" width="9.28515625" bestFit="1" customWidth="1"/>
    <col min="9467" max="9467" width="10.85546875" bestFit="1" customWidth="1"/>
    <col min="9468" max="9468" width="9.5703125" customWidth="1"/>
    <col min="9719" max="9719" width="5.140625" customWidth="1"/>
    <col min="9720" max="9720" width="56.5703125" customWidth="1"/>
    <col min="9721" max="9721" width="7.140625" bestFit="1" customWidth="1"/>
    <col min="9722" max="9722" width="9.28515625" bestFit="1" customWidth="1"/>
    <col min="9723" max="9723" width="10.85546875" bestFit="1" customWidth="1"/>
    <col min="9724" max="9724" width="9.5703125" customWidth="1"/>
    <col min="9975" max="9975" width="5.140625" customWidth="1"/>
    <col min="9976" max="9976" width="56.5703125" customWidth="1"/>
    <col min="9977" max="9977" width="7.140625" bestFit="1" customWidth="1"/>
    <col min="9978" max="9978" width="9.28515625" bestFit="1" customWidth="1"/>
    <col min="9979" max="9979" width="10.85546875" bestFit="1" customWidth="1"/>
    <col min="9980" max="9980" width="9.5703125" customWidth="1"/>
    <col min="10231" max="10231" width="5.140625" customWidth="1"/>
    <col min="10232" max="10232" width="56.5703125" customWidth="1"/>
    <col min="10233" max="10233" width="7.140625" bestFit="1" customWidth="1"/>
    <col min="10234" max="10234" width="9.28515625" bestFit="1" customWidth="1"/>
    <col min="10235" max="10235" width="10.85546875" bestFit="1" customWidth="1"/>
    <col min="10236" max="10236" width="9.5703125" customWidth="1"/>
    <col min="10487" max="10487" width="5.140625" customWidth="1"/>
    <col min="10488" max="10488" width="56.5703125" customWidth="1"/>
    <col min="10489" max="10489" width="7.140625" bestFit="1" customWidth="1"/>
    <col min="10490" max="10490" width="9.28515625" bestFit="1" customWidth="1"/>
    <col min="10491" max="10491" width="10.85546875" bestFit="1" customWidth="1"/>
    <col min="10492" max="10492" width="9.5703125" customWidth="1"/>
    <col min="10743" max="10743" width="5.140625" customWidth="1"/>
    <col min="10744" max="10744" width="56.5703125" customWidth="1"/>
    <col min="10745" max="10745" width="7.140625" bestFit="1" customWidth="1"/>
    <col min="10746" max="10746" width="9.28515625" bestFit="1" customWidth="1"/>
    <col min="10747" max="10747" width="10.85546875" bestFit="1" customWidth="1"/>
    <col min="10748" max="10748" width="9.5703125" customWidth="1"/>
    <col min="10999" max="10999" width="5.140625" customWidth="1"/>
    <col min="11000" max="11000" width="56.5703125" customWidth="1"/>
    <col min="11001" max="11001" width="7.140625" bestFit="1" customWidth="1"/>
    <col min="11002" max="11002" width="9.28515625" bestFit="1" customWidth="1"/>
    <col min="11003" max="11003" width="10.85546875" bestFit="1" customWidth="1"/>
    <col min="11004" max="11004" width="9.5703125" customWidth="1"/>
    <col min="11255" max="11255" width="5.140625" customWidth="1"/>
    <col min="11256" max="11256" width="56.5703125" customWidth="1"/>
    <col min="11257" max="11257" width="7.140625" bestFit="1" customWidth="1"/>
    <col min="11258" max="11258" width="9.28515625" bestFit="1" customWidth="1"/>
    <col min="11259" max="11259" width="10.85546875" bestFit="1" customWidth="1"/>
    <col min="11260" max="11260" width="9.5703125" customWidth="1"/>
    <col min="11511" max="11511" width="5.140625" customWidth="1"/>
    <col min="11512" max="11512" width="56.5703125" customWidth="1"/>
    <col min="11513" max="11513" width="7.140625" bestFit="1" customWidth="1"/>
    <col min="11514" max="11514" width="9.28515625" bestFit="1" customWidth="1"/>
    <col min="11515" max="11515" width="10.85546875" bestFit="1" customWidth="1"/>
    <col min="11516" max="11516" width="9.5703125" customWidth="1"/>
    <col min="11767" max="11767" width="5.140625" customWidth="1"/>
    <col min="11768" max="11768" width="56.5703125" customWidth="1"/>
    <col min="11769" max="11769" width="7.140625" bestFit="1" customWidth="1"/>
    <col min="11770" max="11770" width="9.28515625" bestFit="1" customWidth="1"/>
    <col min="11771" max="11771" width="10.85546875" bestFit="1" customWidth="1"/>
    <col min="11772" max="11772" width="9.5703125" customWidth="1"/>
    <col min="12023" max="12023" width="5.140625" customWidth="1"/>
    <col min="12024" max="12024" width="56.5703125" customWidth="1"/>
    <col min="12025" max="12025" width="7.140625" bestFit="1" customWidth="1"/>
    <col min="12026" max="12026" width="9.28515625" bestFit="1" customWidth="1"/>
    <col min="12027" max="12027" width="10.85546875" bestFit="1" customWidth="1"/>
    <col min="12028" max="12028" width="9.5703125" customWidth="1"/>
    <col min="12279" max="12279" width="5.140625" customWidth="1"/>
    <col min="12280" max="12280" width="56.5703125" customWidth="1"/>
    <col min="12281" max="12281" width="7.140625" bestFit="1" customWidth="1"/>
    <col min="12282" max="12282" width="9.28515625" bestFit="1" customWidth="1"/>
    <col min="12283" max="12283" width="10.85546875" bestFit="1" customWidth="1"/>
    <col min="12284" max="12284" width="9.5703125" customWidth="1"/>
    <col min="12535" max="12535" width="5.140625" customWidth="1"/>
    <col min="12536" max="12536" width="56.5703125" customWidth="1"/>
    <col min="12537" max="12537" width="7.140625" bestFit="1" customWidth="1"/>
    <col min="12538" max="12538" width="9.28515625" bestFit="1" customWidth="1"/>
    <col min="12539" max="12539" width="10.85546875" bestFit="1" customWidth="1"/>
    <col min="12540" max="12540" width="9.5703125" customWidth="1"/>
    <col min="12791" max="12791" width="5.140625" customWidth="1"/>
    <col min="12792" max="12792" width="56.5703125" customWidth="1"/>
    <col min="12793" max="12793" width="7.140625" bestFit="1" customWidth="1"/>
    <col min="12794" max="12794" width="9.28515625" bestFit="1" customWidth="1"/>
    <col min="12795" max="12795" width="10.85546875" bestFit="1" customWidth="1"/>
    <col min="12796" max="12796" width="9.5703125" customWidth="1"/>
    <col min="13047" max="13047" width="5.140625" customWidth="1"/>
    <col min="13048" max="13048" width="56.5703125" customWidth="1"/>
    <col min="13049" max="13049" width="7.140625" bestFit="1" customWidth="1"/>
    <col min="13050" max="13050" width="9.28515625" bestFit="1" customWidth="1"/>
    <col min="13051" max="13051" width="10.85546875" bestFit="1" customWidth="1"/>
    <col min="13052" max="13052" width="9.5703125" customWidth="1"/>
    <col min="13303" max="13303" width="5.140625" customWidth="1"/>
    <col min="13304" max="13304" width="56.5703125" customWidth="1"/>
    <col min="13305" max="13305" width="7.140625" bestFit="1" customWidth="1"/>
    <col min="13306" max="13306" width="9.28515625" bestFit="1" customWidth="1"/>
    <col min="13307" max="13307" width="10.85546875" bestFit="1" customWidth="1"/>
    <col min="13308" max="13308" width="9.5703125" customWidth="1"/>
    <col min="13559" max="13559" width="5.140625" customWidth="1"/>
    <col min="13560" max="13560" width="56.5703125" customWidth="1"/>
    <col min="13561" max="13561" width="7.140625" bestFit="1" customWidth="1"/>
    <col min="13562" max="13562" width="9.28515625" bestFit="1" customWidth="1"/>
    <col min="13563" max="13563" width="10.85546875" bestFit="1" customWidth="1"/>
    <col min="13564" max="13564" width="9.5703125" customWidth="1"/>
    <col min="13815" max="13815" width="5.140625" customWidth="1"/>
    <col min="13816" max="13816" width="56.5703125" customWidth="1"/>
    <col min="13817" max="13817" width="7.140625" bestFit="1" customWidth="1"/>
    <col min="13818" max="13818" width="9.28515625" bestFit="1" customWidth="1"/>
    <col min="13819" max="13819" width="10.85546875" bestFit="1" customWidth="1"/>
    <col min="13820" max="13820" width="9.5703125" customWidth="1"/>
    <col min="14071" max="14071" width="5.140625" customWidth="1"/>
    <col min="14072" max="14072" width="56.5703125" customWidth="1"/>
    <col min="14073" max="14073" width="7.140625" bestFit="1" customWidth="1"/>
    <col min="14074" max="14074" width="9.28515625" bestFit="1" customWidth="1"/>
    <col min="14075" max="14075" width="10.85546875" bestFit="1" customWidth="1"/>
    <col min="14076" max="14076" width="9.5703125" customWidth="1"/>
    <col min="14327" max="14327" width="5.140625" customWidth="1"/>
    <col min="14328" max="14328" width="56.5703125" customWidth="1"/>
    <col min="14329" max="14329" width="7.140625" bestFit="1" customWidth="1"/>
    <col min="14330" max="14330" width="9.28515625" bestFit="1" customWidth="1"/>
    <col min="14331" max="14331" width="10.85546875" bestFit="1" customWidth="1"/>
    <col min="14332" max="14332" width="9.5703125" customWidth="1"/>
    <col min="14583" max="14583" width="5.140625" customWidth="1"/>
    <col min="14584" max="14584" width="56.5703125" customWidth="1"/>
    <col min="14585" max="14585" width="7.140625" bestFit="1" customWidth="1"/>
    <col min="14586" max="14586" width="9.28515625" bestFit="1" customWidth="1"/>
    <col min="14587" max="14587" width="10.85546875" bestFit="1" customWidth="1"/>
    <col min="14588" max="14588" width="9.5703125" customWidth="1"/>
    <col min="14839" max="14839" width="5.140625" customWidth="1"/>
    <col min="14840" max="14840" width="56.5703125" customWidth="1"/>
    <col min="14841" max="14841" width="7.140625" bestFit="1" customWidth="1"/>
    <col min="14842" max="14842" width="9.28515625" bestFit="1" customWidth="1"/>
    <col min="14843" max="14843" width="10.85546875" bestFit="1" customWidth="1"/>
    <col min="14844" max="14844" width="9.5703125" customWidth="1"/>
    <col min="15095" max="15095" width="5.140625" customWidth="1"/>
    <col min="15096" max="15096" width="56.5703125" customWidth="1"/>
    <col min="15097" max="15097" width="7.140625" bestFit="1" customWidth="1"/>
    <col min="15098" max="15098" width="9.28515625" bestFit="1" customWidth="1"/>
    <col min="15099" max="15099" width="10.85546875" bestFit="1" customWidth="1"/>
    <col min="15100" max="15100" width="9.5703125" customWidth="1"/>
    <col min="15351" max="15351" width="5.140625" customWidth="1"/>
    <col min="15352" max="15352" width="56.5703125" customWidth="1"/>
    <col min="15353" max="15353" width="7.140625" bestFit="1" customWidth="1"/>
    <col min="15354" max="15354" width="9.28515625" bestFit="1" customWidth="1"/>
    <col min="15355" max="15355" width="10.85546875" bestFit="1" customWidth="1"/>
    <col min="15356" max="15356" width="9.5703125" customWidth="1"/>
    <col min="15607" max="15607" width="5.140625" customWidth="1"/>
    <col min="15608" max="15608" width="56.5703125" customWidth="1"/>
    <col min="15609" max="15609" width="7.140625" bestFit="1" customWidth="1"/>
    <col min="15610" max="15610" width="9.28515625" bestFit="1" customWidth="1"/>
    <col min="15611" max="15611" width="10.85546875" bestFit="1" customWidth="1"/>
    <col min="15612" max="15612" width="9.5703125" customWidth="1"/>
    <col min="15863" max="15863" width="5.140625" customWidth="1"/>
    <col min="15864" max="15864" width="56.5703125" customWidth="1"/>
    <col min="15865" max="15865" width="7.140625" bestFit="1" customWidth="1"/>
    <col min="15866" max="15866" width="9.28515625" bestFit="1" customWidth="1"/>
    <col min="15867" max="15867" width="10.85546875" bestFit="1" customWidth="1"/>
    <col min="15868" max="15868" width="9.5703125" customWidth="1"/>
    <col min="16119" max="16119" width="5.140625" customWidth="1"/>
    <col min="16120" max="16120" width="56.5703125" customWidth="1"/>
    <col min="16121" max="16121" width="7.140625" bestFit="1" customWidth="1"/>
    <col min="16122" max="16122" width="9.28515625" bestFit="1" customWidth="1"/>
    <col min="16123" max="16123" width="10.85546875" bestFit="1" customWidth="1"/>
    <col min="16124" max="16124" width="9.5703125" customWidth="1"/>
  </cols>
  <sheetData>
    <row r="1" spans="1:8" x14ac:dyDescent="0.25">
      <c r="A1" s="83" t="s">
        <v>3</v>
      </c>
      <c r="B1" s="83"/>
      <c r="C1" s="83"/>
      <c r="D1" s="83"/>
      <c r="E1" s="83"/>
      <c r="F1" s="83"/>
      <c r="G1" s="83"/>
      <c r="H1" s="83"/>
    </row>
    <row r="2" spans="1:8" x14ac:dyDescent="0.25">
      <c r="A2" s="83" t="s">
        <v>1</v>
      </c>
      <c r="B2" s="83"/>
      <c r="C2" s="83"/>
      <c r="D2" s="83"/>
      <c r="E2" s="83"/>
      <c r="F2" s="83"/>
      <c r="G2" s="83"/>
      <c r="H2" s="83"/>
    </row>
    <row r="3" spans="1:8" x14ac:dyDescent="0.25">
      <c r="A3" s="83" t="s">
        <v>171</v>
      </c>
      <c r="B3" s="83"/>
      <c r="C3" s="83"/>
      <c r="D3" s="83"/>
      <c r="E3" s="83"/>
      <c r="F3" s="83"/>
      <c r="G3" s="83"/>
      <c r="H3" s="83"/>
    </row>
    <row r="4" spans="1:8" ht="30.75" customHeight="1" x14ac:dyDescent="0.25">
      <c r="A4" s="84" t="s">
        <v>6</v>
      </c>
      <c r="B4" s="84"/>
      <c r="C4" s="84"/>
      <c r="D4" s="84"/>
      <c r="E4" s="84"/>
      <c r="F4" s="84"/>
      <c r="G4" s="84"/>
      <c r="H4" s="84"/>
    </row>
    <row r="5" spans="1:8" ht="42" customHeight="1" x14ac:dyDescent="0.25">
      <c r="A5" s="14" t="s">
        <v>15</v>
      </c>
      <c r="B5" s="80" t="s">
        <v>174</v>
      </c>
      <c r="C5" s="80"/>
      <c r="D5" s="80"/>
      <c r="E5" s="80"/>
      <c r="F5" s="80"/>
      <c r="G5" s="80"/>
      <c r="H5" s="80"/>
    </row>
    <row r="6" spans="1:8" ht="30.75" customHeight="1" x14ac:dyDescent="0.25">
      <c r="A6" s="38" t="s">
        <v>16</v>
      </c>
      <c r="B6" s="79" t="s">
        <v>197</v>
      </c>
      <c r="C6" s="79"/>
      <c r="D6" s="38"/>
      <c r="E6" s="38"/>
      <c r="F6" s="38"/>
      <c r="G6" s="38"/>
      <c r="H6" s="38"/>
    </row>
    <row r="7" spans="1:8" ht="20.25" customHeight="1" x14ac:dyDescent="0.25">
      <c r="A7" s="38" t="s">
        <v>17</v>
      </c>
      <c r="B7" s="84"/>
      <c r="C7" s="84"/>
      <c r="D7" s="38"/>
      <c r="E7" s="38"/>
      <c r="F7" s="38"/>
      <c r="G7" s="38"/>
      <c r="H7" s="38"/>
    </row>
    <row r="8" spans="1:8" ht="19.5" customHeight="1" x14ac:dyDescent="0.25">
      <c r="A8" s="21" t="s">
        <v>13</v>
      </c>
      <c r="B8" s="80" t="s">
        <v>21</v>
      </c>
      <c r="C8" s="80"/>
      <c r="D8" s="80"/>
      <c r="E8" s="85"/>
      <c r="F8" s="53" t="s">
        <v>198</v>
      </c>
      <c r="G8" s="54">
        <v>45747</v>
      </c>
      <c r="H8" s="13"/>
    </row>
    <row r="9" spans="1:8" ht="19.5" customHeight="1" x14ac:dyDescent="0.25">
      <c r="A9" s="17" t="s">
        <v>20</v>
      </c>
      <c r="B9" s="86" t="s">
        <v>22</v>
      </c>
      <c r="C9" s="86"/>
      <c r="D9" s="86"/>
      <c r="E9" s="87"/>
      <c r="F9" s="18"/>
      <c r="G9" s="19"/>
      <c r="H9" s="16"/>
    </row>
    <row r="10" spans="1:8" ht="20.25" customHeight="1" x14ac:dyDescent="0.25">
      <c r="A10" s="20" t="s">
        <v>18</v>
      </c>
      <c r="B10" s="88" t="s">
        <v>23</v>
      </c>
      <c r="C10" s="88"/>
      <c r="D10" s="88"/>
      <c r="E10" s="89"/>
      <c r="F10" s="90"/>
      <c r="G10" s="91"/>
      <c r="H10" s="16"/>
    </row>
    <row r="11" spans="1:8" ht="20.25" customHeight="1" x14ac:dyDescent="0.25">
      <c r="A11" s="15" t="s">
        <v>19</v>
      </c>
      <c r="B11" s="81" t="s">
        <v>70</v>
      </c>
      <c r="C11" s="81"/>
      <c r="D11" s="81"/>
      <c r="E11" s="82"/>
      <c r="F11" s="41"/>
      <c r="G11" s="39"/>
      <c r="H11" s="40"/>
    </row>
    <row r="12" spans="1:8" ht="28.5" customHeight="1" x14ac:dyDescent="0.25">
      <c r="A12" s="4" t="s">
        <v>7</v>
      </c>
      <c r="B12" s="2" t="s">
        <v>8</v>
      </c>
      <c r="C12" s="25" t="s">
        <v>0</v>
      </c>
      <c r="D12" s="25" t="s">
        <v>12</v>
      </c>
      <c r="E12" s="25" t="s">
        <v>14</v>
      </c>
      <c r="F12" s="3" t="s">
        <v>9</v>
      </c>
      <c r="G12" s="2" t="s">
        <v>10</v>
      </c>
      <c r="H12" s="3" t="s">
        <v>11</v>
      </c>
    </row>
    <row r="13" spans="1:8" ht="3.75" customHeight="1" x14ac:dyDescent="0.25">
      <c r="C13" s="26"/>
    </row>
    <row r="14" spans="1:8" x14ac:dyDescent="0.25">
      <c r="A14" s="5"/>
      <c r="B14" s="22" t="s">
        <v>24</v>
      </c>
      <c r="C14" s="32"/>
      <c r="D14" s="26"/>
      <c r="E14" s="26"/>
      <c r="F14" s="36"/>
      <c r="G14" s="36"/>
      <c r="H14" s="37"/>
    </row>
    <row r="15" spans="1:8" x14ac:dyDescent="0.25">
      <c r="A15" s="5"/>
      <c r="B15" s="30" t="s">
        <v>137</v>
      </c>
      <c r="C15" s="32"/>
      <c r="D15" s="26"/>
      <c r="E15" s="26"/>
      <c r="F15" s="36"/>
      <c r="G15" s="36"/>
      <c r="H15" s="37"/>
    </row>
    <row r="16" spans="1:8" x14ac:dyDescent="0.25">
      <c r="A16" s="5"/>
      <c r="B16" s="30" t="s">
        <v>199</v>
      </c>
      <c r="C16" s="32"/>
      <c r="D16" s="26"/>
      <c r="E16" s="26"/>
      <c r="F16" s="36"/>
      <c r="G16" s="36"/>
      <c r="H16" s="37"/>
    </row>
    <row r="17" spans="1:8" x14ac:dyDescent="0.25">
      <c r="A17" s="27">
        <v>1</v>
      </c>
      <c r="B17" s="43" t="s">
        <v>25</v>
      </c>
      <c r="C17" s="23" t="s">
        <v>27</v>
      </c>
      <c r="D17" s="24">
        <v>3</v>
      </c>
      <c r="E17" s="28">
        <v>9</v>
      </c>
      <c r="F17" s="36"/>
      <c r="G17" s="36"/>
      <c r="H17" s="37"/>
    </row>
    <row r="18" spans="1:8" x14ac:dyDescent="0.25">
      <c r="B18" s="30" t="s">
        <v>26</v>
      </c>
      <c r="C18" s="31"/>
      <c r="D18" s="26"/>
      <c r="E18" s="28"/>
      <c r="F18" s="36"/>
      <c r="G18" s="36"/>
      <c r="H18" s="37"/>
    </row>
    <row r="19" spans="1:8" ht="22.5" x14ac:dyDescent="0.25">
      <c r="B19" s="42" t="s">
        <v>76</v>
      </c>
      <c r="C19" s="31"/>
      <c r="D19" s="26"/>
      <c r="E19" s="28"/>
      <c r="F19" s="36"/>
      <c r="G19" s="36"/>
      <c r="H19" s="37"/>
    </row>
    <row r="20" spans="1:8" x14ac:dyDescent="0.25">
      <c r="A20" s="27"/>
      <c r="B20" s="42" t="s">
        <v>138</v>
      </c>
      <c r="C20" s="31"/>
      <c r="D20" s="26"/>
      <c r="E20" s="28"/>
      <c r="F20" s="36"/>
      <c r="G20" s="36"/>
      <c r="H20" s="37"/>
    </row>
    <row r="21" spans="1:8" ht="22.5" x14ac:dyDescent="0.25">
      <c r="A21" s="27"/>
      <c r="B21" s="42" t="s">
        <v>77</v>
      </c>
      <c r="C21" s="31"/>
      <c r="D21" s="26"/>
      <c r="E21" s="28"/>
      <c r="F21" s="36"/>
      <c r="G21" s="36"/>
      <c r="H21" s="37"/>
    </row>
    <row r="22" spans="1:8" ht="22.5" x14ac:dyDescent="0.25">
      <c r="A22" s="27"/>
      <c r="B22" s="42" t="s">
        <v>78</v>
      </c>
      <c r="C22" s="31"/>
      <c r="D22" s="26"/>
      <c r="E22" s="28"/>
      <c r="F22" s="36"/>
      <c r="G22" s="36"/>
      <c r="H22" s="37"/>
    </row>
    <row r="23" spans="1:8" ht="22.5" x14ac:dyDescent="0.25">
      <c r="A23" s="27"/>
      <c r="B23" s="42" t="s">
        <v>79</v>
      </c>
      <c r="C23" s="31"/>
      <c r="D23" s="26"/>
      <c r="E23" s="28"/>
      <c r="F23" s="36"/>
      <c r="G23" s="36"/>
      <c r="H23" s="37"/>
    </row>
    <row r="24" spans="1:8" x14ac:dyDescent="0.25">
      <c r="A24" s="27"/>
      <c r="B24" s="30" t="s">
        <v>137</v>
      </c>
      <c r="C24" s="31"/>
      <c r="D24" s="26"/>
      <c r="E24" s="28"/>
      <c r="F24" s="36"/>
      <c r="G24" s="36"/>
      <c r="H24" s="37"/>
    </row>
    <row r="25" spans="1:8" x14ac:dyDescent="0.25">
      <c r="A25" s="27"/>
      <c r="B25" s="30" t="s">
        <v>199</v>
      </c>
      <c r="C25" s="31"/>
      <c r="D25" s="26"/>
      <c r="E25" s="28"/>
      <c r="F25" s="36"/>
      <c r="G25" s="36"/>
      <c r="H25" s="37"/>
    </row>
    <row r="26" spans="1:8" x14ac:dyDescent="0.25">
      <c r="A26" s="27">
        <f>+A17+1</f>
        <v>2</v>
      </c>
      <c r="B26" s="43" t="s">
        <v>63</v>
      </c>
      <c r="C26" s="31" t="s">
        <v>27</v>
      </c>
      <c r="D26" s="26">
        <v>3</v>
      </c>
      <c r="E26" s="28">
        <v>9</v>
      </c>
      <c r="F26" s="36"/>
      <c r="G26" s="36"/>
      <c r="H26" s="37"/>
    </row>
    <row r="27" spans="1:8" x14ac:dyDescent="0.25">
      <c r="A27" s="27"/>
      <c r="B27" s="30" t="s">
        <v>26</v>
      </c>
      <c r="C27" s="31"/>
      <c r="D27" s="26"/>
      <c r="E27" s="28"/>
      <c r="F27" s="36"/>
      <c r="G27" s="36"/>
      <c r="H27" s="37"/>
    </row>
    <row r="28" spans="1:8" ht="33.75" x14ac:dyDescent="0.25">
      <c r="A28" s="27"/>
      <c r="B28" s="42" t="s">
        <v>80</v>
      </c>
      <c r="C28" s="31"/>
      <c r="D28" s="26"/>
      <c r="E28" s="28"/>
      <c r="F28" s="36"/>
      <c r="G28" s="36"/>
      <c r="H28" s="37"/>
    </row>
    <row r="29" spans="1:8" x14ac:dyDescent="0.25">
      <c r="A29" s="27"/>
      <c r="B29" s="42" t="s">
        <v>81</v>
      </c>
      <c r="C29" s="31"/>
      <c r="D29" s="26"/>
      <c r="E29" s="28"/>
      <c r="F29" s="36"/>
      <c r="G29" s="36"/>
      <c r="H29" s="37"/>
    </row>
    <row r="30" spans="1:8" x14ac:dyDescent="0.25">
      <c r="A30" s="27"/>
      <c r="B30" s="42" t="s">
        <v>82</v>
      </c>
      <c r="C30" s="31"/>
      <c r="D30" s="26"/>
      <c r="E30" s="28"/>
      <c r="F30" s="36"/>
      <c r="G30" s="36"/>
      <c r="H30" s="37"/>
    </row>
    <row r="31" spans="1:8" ht="31.5" customHeight="1" x14ac:dyDescent="0.25">
      <c r="A31" s="27"/>
      <c r="B31" s="42" t="s">
        <v>83</v>
      </c>
      <c r="C31" s="31"/>
      <c r="D31" s="26"/>
      <c r="E31" s="28"/>
      <c r="F31" s="36"/>
      <c r="G31" s="36"/>
      <c r="H31" s="37"/>
    </row>
    <row r="32" spans="1:8" x14ac:dyDescent="0.25">
      <c r="A32" s="27"/>
      <c r="B32" s="30" t="s">
        <v>137</v>
      </c>
      <c r="C32" s="31"/>
      <c r="D32" s="26"/>
      <c r="E32" s="28"/>
      <c r="F32" s="36"/>
      <c r="G32" s="36"/>
      <c r="H32" s="37"/>
    </row>
    <row r="33" spans="1:8" x14ac:dyDescent="0.25">
      <c r="A33" s="27"/>
      <c r="B33" s="30" t="s">
        <v>199</v>
      </c>
      <c r="C33" s="31"/>
      <c r="D33" s="26"/>
      <c r="E33" s="28"/>
      <c r="F33" s="36"/>
      <c r="G33" s="36"/>
      <c r="H33" s="37"/>
    </row>
    <row r="34" spans="1:8" x14ac:dyDescent="0.25">
      <c r="A34" s="27">
        <f>+A26+1</f>
        <v>3</v>
      </c>
      <c r="B34" s="43" t="s">
        <v>30</v>
      </c>
      <c r="C34" s="31" t="s">
        <v>27</v>
      </c>
      <c r="D34" s="26">
        <v>3</v>
      </c>
      <c r="E34" s="28">
        <v>9</v>
      </c>
      <c r="F34" s="36"/>
      <c r="G34" s="36"/>
      <c r="H34" s="37"/>
    </row>
    <row r="35" spans="1:8" x14ac:dyDescent="0.25">
      <c r="A35" s="27"/>
      <c r="B35" s="30" t="s">
        <v>26</v>
      </c>
      <c r="C35" s="31"/>
      <c r="D35" s="26"/>
      <c r="E35" s="28"/>
      <c r="F35" s="36"/>
      <c r="G35" s="36"/>
      <c r="H35" s="37"/>
    </row>
    <row r="36" spans="1:8" x14ac:dyDescent="0.25">
      <c r="A36" s="27"/>
      <c r="B36" s="42" t="s">
        <v>84</v>
      </c>
      <c r="C36" s="31"/>
      <c r="D36" s="26"/>
      <c r="E36" s="28"/>
      <c r="F36" s="36"/>
      <c r="G36" s="36"/>
      <c r="H36" s="37"/>
    </row>
    <row r="37" spans="1:8" x14ac:dyDescent="0.25">
      <c r="A37" s="27"/>
      <c r="B37" s="42" t="s">
        <v>85</v>
      </c>
      <c r="C37" s="31"/>
      <c r="D37" s="26"/>
      <c r="E37" s="28"/>
      <c r="F37" s="36"/>
      <c r="G37" s="36"/>
      <c r="H37" s="37"/>
    </row>
    <row r="38" spans="1:8" ht="22.5" x14ac:dyDescent="0.25">
      <c r="A38" s="27"/>
      <c r="B38" s="42" t="s">
        <v>139</v>
      </c>
      <c r="C38" s="31"/>
      <c r="D38" s="26"/>
      <c r="E38" s="28"/>
      <c r="F38" s="36"/>
      <c r="G38" s="36"/>
      <c r="H38" s="37"/>
    </row>
    <row r="39" spans="1:8" ht="22.5" x14ac:dyDescent="0.25">
      <c r="A39" s="27"/>
      <c r="B39" s="42" t="s">
        <v>140</v>
      </c>
      <c r="C39" s="31"/>
      <c r="D39" s="26"/>
      <c r="E39" s="28"/>
      <c r="F39" s="36"/>
      <c r="G39" s="36"/>
      <c r="H39" s="37"/>
    </row>
    <row r="40" spans="1:8" ht="22.5" x14ac:dyDescent="0.25">
      <c r="A40" s="27"/>
      <c r="B40" s="42" t="s">
        <v>86</v>
      </c>
      <c r="C40" s="31"/>
      <c r="D40" s="26"/>
      <c r="E40" s="28"/>
      <c r="F40" s="36"/>
      <c r="G40" s="36"/>
      <c r="H40" s="37"/>
    </row>
    <row r="41" spans="1:8" ht="22.5" x14ac:dyDescent="0.25">
      <c r="A41" s="27"/>
      <c r="B41" s="42" t="s">
        <v>87</v>
      </c>
      <c r="C41" s="31"/>
      <c r="D41" s="26"/>
      <c r="E41" s="28"/>
      <c r="F41" s="36"/>
      <c r="G41" s="36"/>
      <c r="H41" s="37"/>
    </row>
    <row r="42" spans="1:8" x14ac:dyDescent="0.25">
      <c r="A42" s="27"/>
      <c r="B42" s="30" t="s">
        <v>137</v>
      </c>
      <c r="C42" s="31"/>
      <c r="D42" s="26"/>
      <c r="E42" s="28"/>
      <c r="F42" s="36"/>
      <c r="G42" s="36"/>
      <c r="H42" s="37"/>
    </row>
    <row r="43" spans="1:8" x14ac:dyDescent="0.25">
      <c r="A43" s="27"/>
      <c r="B43" s="30" t="s">
        <v>199</v>
      </c>
      <c r="C43" s="31"/>
      <c r="D43" s="26"/>
      <c r="E43" s="28"/>
      <c r="F43" s="36"/>
      <c r="G43" s="36"/>
      <c r="H43" s="37"/>
    </row>
    <row r="44" spans="1:8" x14ac:dyDescent="0.25">
      <c r="A44" s="27">
        <f>+A34+1</f>
        <v>4</v>
      </c>
      <c r="B44" s="43" t="s">
        <v>32</v>
      </c>
      <c r="C44" s="31" t="s">
        <v>27</v>
      </c>
      <c r="D44" s="26">
        <v>3</v>
      </c>
      <c r="E44" s="28">
        <v>9</v>
      </c>
      <c r="F44" s="36"/>
      <c r="G44" s="36"/>
      <c r="H44" s="37"/>
    </row>
    <row r="45" spans="1:8" x14ac:dyDescent="0.25">
      <c r="A45" s="27"/>
      <c r="B45" s="30" t="s">
        <v>26</v>
      </c>
      <c r="C45" s="31"/>
      <c r="D45" s="26"/>
      <c r="E45" s="28"/>
      <c r="F45" s="36"/>
      <c r="G45" s="36"/>
      <c r="H45" s="37"/>
    </row>
    <row r="46" spans="1:8" x14ac:dyDescent="0.25">
      <c r="A46" s="27"/>
      <c r="B46" s="42" t="s">
        <v>141</v>
      </c>
      <c r="C46" s="31"/>
      <c r="D46" s="26"/>
      <c r="E46" s="28"/>
      <c r="F46" s="36"/>
      <c r="G46" s="36"/>
      <c r="H46" s="37"/>
    </row>
    <row r="47" spans="1:8" x14ac:dyDescent="0.25">
      <c r="A47" s="27"/>
      <c r="B47" s="42" t="s">
        <v>88</v>
      </c>
      <c r="C47" s="31"/>
      <c r="D47" s="26"/>
      <c r="E47" s="28"/>
      <c r="F47" s="36"/>
      <c r="G47" s="36"/>
      <c r="H47" s="37"/>
    </row>
    <row r="48" spans="1:8" x14ac:dyDescent="0.25">
      <c r="A48" s="27"/>
      <c r="B48" s="42" t="s">
        <v>89</v>
      </c>
      <c r="C48" s="31"/>
      <c r="D48" s="26"/>
      <c r="E48" s="28"/>
      <c r="F48" s="36"/>
      <c r="G48" s="36"/>
      <c r="H48" s="37"/>
    </row>
    <row r="49" spans="1:8" ht="22.5" x14ac:dyDescent="0.25">
      <c r="A49" s="27"/>
      <c r="B49" s="42" t="s">
        <v>90</v>
      </c>
      <c r="C49" s="31"/>
      <c r="D49" s="26"/>
      <c r="E49" s="28"/>
      <c r="F49" s="36"/>
      <c r="G49" s="36"/>
      <c r="H49" s="37"/>
    </row>
    <row r="50" spans="1:8" x14ac:dyDescent="0.25">
      <c r="A50" s="27"/>
      <c r="B50" s="30" t="s">
        <v>143</v>
      </c>
      <c r="C50" s="31"/>
      <c r="D50" s="26"/>
      <c r="E50" s="28"/>
      <c r="F50" s="36"/>
      <c r="G50" s="36"/>
      <c r="H50" s="37"/>
    </row>
    <row r="51" spans="1:8" x14ac:dyDescent="0.25">
      <c r="A51" s="27"/>
      <c r="B51" s="30" t="s">
        <v>200</v>
      </c>
      <c r="C51" s="31"/>
      <c r="D51" s="26"/>
      <c r="E51" s="28"/>
      <c r="F51" s="36"/>
      <c r="G51" s="36"/>
      <c r="H51" s="37"/>
    </row>
    <row r="52" spans="1:8" x14ac:dyDescent="0.25">
      <c r="A52" s="27">
        <f>+A44+1</f>
        <v>5</v>
      </c>
      <c r="B52" s="43" t="s">
        <v>33</v>
      </c>
      <c r="C52" s="31" t="s">
        <v>27</v>
      </c>
      <c r="D52" s="26">
        <v>3</v>
      </c>
      <c r="E52" s="28">
        <v>6</v>
      </c>
      <c r="F52" s="36"/>
      <c r="G52" s="36"/>
      <c r="H52" s="37"/>
    </row>
    <row r="53" spans="1:8" x14ac:dyDescent="0.25">
      <c r="A53" s="27"/>
      <c r="B53" s="30" t="s">
        <v>26</v>
      </c>
      <c r="C53" s="31"/>
      <c r="D53" s="26"/>
      <c r="E53" s="28"/>
      <c r="F53" s="36"/>
      <c r="G53" s="36"/>
      <c r="H53" s="37"/>
    </row>
    <row r="54" spans="1:8" x14ac:dyDescent="0.25">
      <c r="A54" s="27"/>
      <c r="B54" s="42" t="s">
        <v>142</v>
      </c>
      <c r="C54" s="31"/>
      <c r="D54" s="26"/>
      <c r="E54" s="28"/>
      <c r="F54" s="36"/>
      <c r="G54" s="36"/>
      <c r="H54" s="37"/>
    </row>
    <row r="55" spans="1:8" x14ac:dyDescent="0.25">
      <c r="A55" s="27"/>
      <c r="B55" s="42" t="s">
        <v>29</v>
      </c>
      <c r="C55" s="31"/>
      <c r="D55" s="26"/>
      <c r="E55" s="28"/>
      <c r="F55" s="36"/>
      <c r="G55" s="36"/>
      <c r="H55" s="37"/>
    </row>
    <row r="56" spans="1:8" x14ac:dyDescent="0.25">
      <c r="A56" s="27"/>
      <c r="B56" s="42" t="s">
        <v>31</v>
      </c>
      <c r="C56" s="31"/>
      <c r="D56" s="26"/>
      <c r="E56" s="28"/>
      <c r="F56" s="36"/>
      <c r="G56" s="36"/>
      <c r="H56" s="37"/>
    </row>
    <row r="57" spans="1:8" x14ac:dyDescent="0.25">
      <c r="A57" s="27"/>
      <c r="B57" s="42" t="s">
        <v>39</v>
      </c>
      <c r="C57" s="31"/>
      <c r="D57" s="26"/>
      <c r="E57" s="28"/>
      <c r="F57" s="36"/>
      <c r="G57" s="36"/>
      <c r="H57" s="37"/>
    </row>
    <row r="58" spans="1:8" x14ac:dyDescent="0.25">
      <c r="A58" s="27"/>
      <c r="B58" s="42" t="s">
        <v>91</v>
      </c>
      <c r="C58" s="31"/>
      <c r="D58" s="26"/>
      <c r="E58" s="28"/>
      <c r="F58" s="36"/>
      <c r="G58" s="36"/>
      <c r="H58" s="37"/>
    </row>
    <row r="59" spans="1:8" x14ac:dyDescent="0.25">
      <c r="A59" s="27"/>
      <c r="B59" s="42" t="s">
        <v>92</v>
      </c>
      <c r="C59" s="31"/>
      <c r="D59" s="26"/>
      <c r="E59" s="28"/>
      <c r="F59" s="36"/>
      <c r="G59" s="36"/>
      <c r="H59" s="37"/>
    </row>
    <row r="60" spans="1:8" x14ac:dyDescent="0.25">
      <c r="A60" s="27"/>
      <c r="B60" s="30" t="s">
        <v>143</v>
      </c>
      <c r="C60" s="31"/>
      <c r="D60" s="26"/>
      <c r="E60" s="28"/>
      <c r="F60" s="36"/>
      <c r="G60" s="36"/>
      <c r="H60" s="37"/>
    </row>
    <row r="61" spans="1:8" x14ac:dyDescent="0.25">
      <c r="A61" s="27"/>
      <c r="B61" s="30" t="s">
        <v>200</v>
      </c>
      <c r="C61" s="31"/>
      <c r="D61" s="26"/>
      <c r="E61" s="28"/>
      <c r="F61" s="36"/>
      <c r="G61" s="36"/>
      <c r="H61" s="37"/>
    </row>
    <row r="62" spans="1:8" x14ac:dyDescent="0.25">
      <c r="A62" s="27">
        <f>+A52+1</f>
        <v>6</v>
      </c>
      <c r="B62" s="43" t="s">
        <v>40</v>
      </c>
      <c r="C62" s="31" t="s">
        <v>27</v>
      </c>
      <c r="D62" s="26">
        <v>1</v>
      </c>
      <c r="E62" s="28">
        <v>6</v>
      </c>
      <c r="F62" s="36"/>
      <c r="G62" s="36"/>
      <c r="H62" s="37"/>
    </row>
    <row r="63" spans="1:8" x14ac:dyDescent="0.25">
      <c r="A63" s="27"/>
      <c r="B63" s="30" t="s">
        <v>26</v>
      </c>
      <c r="C63" s="31"/>
      <c r="D63" s="26"/>
      <c r="E63" s="28"/>
      <c r="F63" s="36"/>
      <c r="G63" s="36"/>
      <c r="H63" s="37"/>
    </row>
    <row r="64" spans="1:8" x14ac:dyDescent="0.25">
      <c r="A64" s="27"/>
      <c r="B64" s="29" t="s">
        <v>47</v>
      </c>
      <c r="C64" s="31"/>
      <c r="D64" s="26"/>
      <c r="E64" s="28"/>
      <c r="F64" s="36"/>
      <c r="G64" s="36"/>
      <c r="H64" s="37"/>
    </row>
    <row r="65" spans="1:8" x14ac:dyDescent="0.25">
      <c r="A65" s="27"/>
      <c r="B65" s="29" t="s">
        <v>62</v>
      </c>
      <c r="C65" s="31"/>
      <c r="D65" s="26"/>
      <c r="E65" s="28"/>
      <c r="F65" s="36"/>
      <c r="G65" s="36"/>
      <c r="H65" s="37"/>
    </row>
    <row r="66" spans="1:8" x14ac:dyDescent="0.25">
      <c r="A66" s="27"/>
      <c r="B66" s="29" t="s">
        <v>49</v>
      </c>
      <c r="C66" s="31"/>
      <c r="D66" s="26"/>
      <c r="E66" s="28"/>
      <c r="F66" s="36"/>
      <c r="G66" s="36"/>
      <c r="H66" s="37"/>
    </row>
    <row r="67" spans="1:8" ht="22.5" x14ac:dyDescent="0.25">
      <c r="A67" s="27"/>
      <c r="B67" s="29" t="s">
        <v>50</v>
      </c>
      <c r="C67" s="31"/>
      <c r="D67" s="26"/>
      <c r="E67" s="28"/>
      <c r="F67" s="36"/>
      <c r="G67" s="36"/>
      <c r="H67" s="37"/>
    </row>
    <row r="68" spans="1:8" ht="33.75" x14ac:dyDescent="0.25">
      <c r="A68" s="27"/>
      <c r="B68" s="29" t="s">
        <v>144</v>
      </c>
      <c r="C68" s="31"/>
      <c r="D68" s="26"/>
      <c r="E68" s="28"/>
      <c r="F68" s="36"/>
      <c r="G68" s="36"/>
      <c r="H68" s="37"/>
    </row>
    <row r="69" spans="1:8" x14ac:dyDescent="0.25">
      <c r="A69" s="27"/>
      <c r="B69" s="29" t="s">
        <v>93</v>
      </c>
      <c r="C69" s="31"/>
      <c r="D69" s="26"/>
      <c r="E69" s="28"/>
      <c r="F69" s="36"/>
      <c r="G69" s="36"/>
      <c r="H69" s="37"/>
    </row>
    <row r="70" spans="1:8" x14ac:dyDescent="0.25">
      <c r="A70" s="27"/>
      <c r="B70" s="22" t="s">
        <v>34</v>
      </c>
      <c r="C70" s="32"/>
      <c r="D70" s="26"/>
      <c r="E70" s="28"/>
      <c r="F70" s="36"/>
      <c r="G70" s="36"/>
      <c r="H70" s="37"/>
    </row>
    <row r="71" spans="1:8" x14ac:dyDescent="0.25">
      <c r="A71" s="27"/>
      <c r="B71" s="30" t="s">
        <v>137</v>
      </c>
      <c r="C71" s="32"/>
      <c r="D71" s="26"/>
      <c r="E71" s="28"/>
      <c r="F71" s="36"/>
      <c r="G71" s="36"/>
      <c r="H71" s="37"/>
    </row>
    <row r="72" spans="1:8" x14ac:dyDescent="0.25">
      <c r="A72" s="27"/>
      <c r="B72" s="30" t="s">
        <v>199</v>
      </c>
      <c r="C72" s="31"/>
      <c r="D72" s="26"/>
      <c r="E72" s="28"/>
      <c r="F72" s="36"/>
      <c r="G72" s="36"/>
      <c r="H72" s="37"/>
    </row>
    <row r="73" spans="1:8" x14ac:dyDescent="0.25">
      <c r="A73" s="27">
        <f>+A62+1</f>
        <v>7</v>
      </c>
      <c r="B73" s="43" t="s">
        <v>35</v>
      </c>
      <c r="C73" s="31" t="s">
        <v>27</v>
      </c>
      <c r="D73" s="26">
        <v>3</v>
      </c>
      <c r="E73" s="28">
        <v>9</v>
      </c>
      <c r="F73" s="36"/>
      <c r="G73" s="36"/>
      <c r="H73" s="37"/>
    </row>
    <row r="74" spans="1:8" x14ac:dyDescent="0.25">
      <c r="A74" s="27"/>
      <c r="B74" s="30" t="s">
        <v>26</v>
      </c>
      <c r="C74" s="31"/>
      <c r="D74" s="26"/>
      <c r="E74" s="28"/>
      <c r="F74" s="36"/>
      <c r="G74" s="36"/>
      <c r="H74" s="37"/>
    </row>
    <row r="75" spans="1:8" x14ac:dyDescent="0.25">
      <c r="A75" s="27"/>
      <c r="B75" s="42" t="s">
        <v>145</v>
      </c>
      <c r="C75" s="31"/>
      <c r="D75" s="26"/>
      <c r="E75" s="28"/>
      <c r="F75" s="36"/>
      <c r="G75" s="36"/>
      <c r="H75" s="37"/>
    </row>
    <row r="76" spans="1:8" ht="22.5" x14ac:dyDescent="0.25">
      <c r="A76" s="27"/>
      <c r="B76" s="42" t="s">
        <v>94</v>
      </c>
      <c r="C76" s="31"/>
      <c r="D76" s="26"/>
      <c r="E76" s="28"/>
      <c r="F76" s="36"/>
      <c r="G76" s="36"/>
      <c r="H76" s="37"/>
    </row>
    <row r="77" spans="1:8" ht="22.5" x14ac:dyDescent="0.25">
      <c r="A77" s="27"/>
      <c r="B77" s="42" t="s">
        <v>95</v>
      </c>
      <c r="C77" s="31"/>
      <c r="D77" s="26"/>
      <c r="E77" s="28"/>
      <c r="F77" s="36"/>
      <c r="G77" s="36"/>
      <c r="H77" s="37"/>
    </row>
    <row r="78" spans="1:8" ht="22.5" x14ac:dyDescent="0.25">
      <c r="A78" s="27"/>
      <c r="B78" s="42" t="s">
        <v>96</v>
      </c>
      <c r="C78" s="31"/>
      <c r="D78" s="26"/>
      <c r="E78" s="28"/>
      <c r="F78" s="36"/>
      <c r="G78" s="36"/>
      <c r="H78" s="37"/>
    </row>
    <row r="79" spans="1:8" x14ac:dyDescent="0.25">
      <c r="A79" s="27"/>
      <c r="B79" s="30" t="s">
        <v>137</v>
      </c>
      <c r="C79" s="31"/>
      <c r="D79" s="26"/>
      <c r="E79" s="28"/>
      <c r="F79" s="36"/>
      <c r="G79" s="36"/>
      <c r="H79" s="37"/>
    </row>
    <row r="80" spans="1:8" x14ac:dyDescent="0.25">
      <c r="A80" s="27"/>
      <c r="B80" s="30" t="s">
        <v>199</v>
      </c>
      <c r="C80" s="31"/>
      <c r="D80" s="26"/>
      <c r="E80" s="28"/>
      <c r="F80" s="36"/>
      <c r="G80" s="36"/>
      <c r="H80" s="37"/>
    </row>
    <row r="81" spans="1:8" ht="39.75" customHeight="1" x14ac:dyDescent="0.25">
      <c r="A81" s="27">
        <f>+A73+1</f>
        <v>8</v>
      </c>
      <c r="B81" s="43" t="s">
        <v>64</v>
      </c>
      <c r="C81" s="31" t="s">
        <v>27</v>
      </c>
      <c r="D81" s="26">
        <v>6</v>
      </c>
      <c r="E81" s="28">
        <v>9</v>
      </c>
      <c r="F81" s="36"/>
      <c r="G81" s="36"/>
      <c r="H81" s="37"/>
    </row>
    <row r="82" spans="1:8" x14ac:dyDescent="0.25">
      <c r="A82" s="27"/>
      <c r="B82" s="30" t="s">
        <v>26</v>
      </c>
      <c r="C82" s="31"/>
      <c r="D82" s="26"/>
      <c r="E82" s="28"/>
      <c r="F82" s="36"/>
      <c r="G82" s="36"/>
      <c r="H82" s="37"/>
    </row>
    <row r="83" spans="1:8" x14ac:dyDescent="0.25">
      <c r="A83" s="27"/>
      <c r="B83" s="42" t="s">
        <v>38</v>
      </c>
      <c r="C83" s="31"/>
      <c r="D83" s="26"/>
      <c r="E83" s="28"/>
      <c r="F83" s="36"/>
      <c r="G83" s="36"/>
      <c r="H83" s="37"/>
    </row>
    <row r="84" spans="1:8" x14ac:dyDescent="0.25">
      <c r="A84" s="27"/>
      <c r="B84" s="42" t="s">
        <v>146</v>
      </c>
      <c r="C84" s="31"/>
      <c r="D84" s="26"/>
      <c r="E84" s="28"/>
      <c r="F84" s="36"/>
      <c r="G84" s="36"/>
      <c r="H84" s="37"/>
    </row>
    <row r="85" spans="1:8" x14ac:dyDescent="0.25">
      <c r="A85" s="27"/>
      <c r="B85" s="42" t="s">
        <v>97</v>
      </c>
      <c r="C85" s="31"/>
      <c r="D85" s="26"/>
      <c r="E85" s="28"/>
      <c r="F85" s="36"/>
      <c r="G85" s="36"/>
      <c r="H85" s="37"/>
    </row>
    <row r="86" spans="1:8" x14ac:dyDescent="0.25">
      <c r="A86" s="27"/>
      <c r="B86" s="42" t="s">
        <v>37</v>
      </c>
      <c r="C86" s="31"/>
      <c r="D86" s="26"/>
      <c r="E86" s="28"/>
      <c r="F86" s="36"/>
      <c r="G86" s="36"/>
      <c r="H86" s="37"/>
    </row>
    <row r="87" spans="1:8" x14ac:dyDescent="0.25">
      <c r="A87" s="27"/>
      <c r="B87" s="30" t="s">
        <v>137</v>
      </c>
      <c r="C87" s="31"/>
      <c r="D87" s="26"/>
      <c r="E87" s="28"/>
      <c r="F87" s="36"/>
      <c r="G87" s="36"/>
      <c r="H87" s="37"/>
    </row>
    <row r="88" spans="1:8" x14ac:dyDescent="0.25">
      <c r="A88" s="27"/>
      <c r="B88" s="30" t="s">
        <v>199</v>
      </c>
      <c r="C88" s="31"/>
      <c r="D88" s="26"/>
      <c r="E88" s="28"/>
      <c r="F88" s="36"/>
      <c r="G88" s="36"/>
      <c r="H88" s="37"/>
    </row>
    <row r="89" spans="1:8" ht="69.75" customHeight="1" x14ac:dyDescent="0.25">
      <c r="A89" s="27">
        <f>A81+1</f>
        <v>9</v>
      </c>
      <c r="B89" s="43" t="s">
        <v>65</v>
      </c>
      <c r="C89" s="31" t="s">
        <v>27</v>
      </c>
      <c r="D89" s="26">
        <v>1</v>
      </c>
      <c r="E89" s="28">
        <v>9</v>
      </c>
      <c r="F89" s="36"/>
      <c r="G89" s="36"/>
      <c r="H89" s="37"/>
    </row>
    <row r="90" spans="1:8" x14ac:dyDescent="0.25">
      <c r="A90" s="27"/>
      <c r="B90" s="30" t="s">
        <v>26</v>
      </c>
      <c r="C90" s="31"/>
      <c r="D90" s="26"/>
      <c r="E90" s="28"/>
      <c r="F90" s="36"/>
      <c r="G90" s="36"/>
      <c r="H90" s="37"/>
    </row>
    <row r="91" spans="1:8" x14ac:dyDescent="0.25">
      <c r="A91" s="27"/>
      <c r="B91" s="42" t="s">
        <v>28</v>
      </c>
      <c r="C91" s="31"/>
      <c r="D91" s="26"/>
      <c r="E91" s="28"/>
      <c r="F91" s="36"/>
      <c r="G91" s="36"/>
      <c r="H91" s="37"/>
    </row>
    <row r="92" spans="1:8" x14ac:dyDescent="0.25">
      <c r="A92" s="27"/>
      <c r="B92" s="42" t="s">
        <v>98</v>
      </c>
      <c r="C92" s="31"/>
      <c r="D92" s="26"/>
      <c r="E92" s="28"/>
      <c r="F92" s="36"/>
      <c r="G92" s="36"/>
      <c r="H92" s="37"/>
    </row>
    <row r="93" spans="1:8" x14ac:dyDescent="0.25">
      <c r="A93" s="27"/>
      <c r="B93" s="42" t="s">
        <v>99</v>
      </c>
      <c r="C93" s="31"/>
      <c r="D93" s="26"/>
      <c r="E93" s="28"/>
      <c r="F93" s="36"/>
      <c r="G93" s="36"/>
      <c r="H93" s="37"/>
    </row>
    <row r="94" spans="1:8" x14ac:dyDescent="0.25">
      <c r="A94" s="27"/>
      <c r="B94" s="42" t="s">
        <v>100</v>
      </c>
      <c r="C94" s="31"/>
      <c r="D94" s="26"/>
      <c r="E94" s="28"/>
      <c r="F94" s="36"/>
      <c r="G94" s="36"/>
      <c r="H94" s="37"/>
    </row>
    <row r="95" spans="1:8" x14ac:dyDescent="0.25">
      <c r="A95" s="27"/>
      <c r="B95" s="42" t="s">
        <v>101</v>
      </c>
      <c r="C95" s="31"/>
      <c r="D95" s="26"/>
      <c r="E95" s="28"/>
      <c r="F95" s="36"/>
      <c r="G95" s="36"/>
      <c r="H95" s="37"/>
    </row>
    <row r="96" spans="1:8" x14ac:dyDescent="0.25">
      <c r="A96" s="27"/>
      <c r="B96" s="42" t="s">
        <v>102</v>
      </c>
      <c r="C96" s="31"/>
      <c r="D96" s="26"/>
      <c r="E96" s="28"/>
      <c r="F96" s="36"/>
      <c r="G96" s="36"/>
      <c r="H96" s="37"/>
    </row>
    <row r="97" spans="1:8" x14ac:dyDescent="0.25">
      <c r="A97" s="27"/>
      <c r="B97" s="42" t="s">
        <v>103</v>
      </c>
      <c r="C97" s="31"/>
      <c r="D97" s="26"/>
      <c r="E97" s="28"/>
      <c r="F97" s="36"/>
      <c r="G97" s="36"/>
      <c r="H97" s="37"/>
    </row>
    <row r="98" spans="1:8" x14ac:dyDescent="0.25">
      <c r="A98" s="27"/>
      <c r="B98" s="42" t="s">
        <v>104</v>
      </c>
      <c r="C98" s="31"/>
      <c r="D98" s="26"/>
      <c r="E98" s="28"/>
      <c r="F98" s="36"/>
      <c r="G98" s="36"/>
      <c r="H98" s="37"/>
    </row>
    <row r="99" spans="1:8" x14ac:dyDescent="0.25">
      <c r="A99" s="27"/>
      <c r="B99" s="42" t="s">
        <v>105</v>
      </c>
      <c r="C99" s="31"/>
      <c r="D99" s="26"/>
      <c r="E99" s="28"/>
      <c r="F99" s="36"/>
      <c r="G99" s="36"/>
      <c r="H99" s="37"/>
    </row>
    <row r="100" spans="1:8" x14ac:dyDescent="0.25">
      <c r="A100" s="27"/>
      <c r="B100" s="42" t="s">
        <v>106</v>
      </c>
      <c r="C100" s="31"/>
      <c r="D100" s="26"/>
      <c r="E100" s="28"/>
      <c r="F100" s="36"/>
      <c r="G100" s="36"/>
      <c r="H100" s="37"/>
    </row>
    <row r="101" spans="1:8" x14ac:dyDescent="0.25">
      <c r="A101" s="27"/>
      <c r="B101" s="42" t="s">
        <v>107</v>
      </c>
      <c r="C101" s="31"/>
      <c r="D101" s="26"/>
      <c r="E101" s="28"/>
      <c r="F101" s="36"/>
      <c r="G101" s="36"/>
      <c r="H101" s="37"/>
    </row>
    <row r="102" spans="1:8" x14ac:dyDescent="0.25">
      <c r="A102" s="27"/>
      <c r="B102" s="42" t="s">
        <v>108</v>
      </c>
      <c r="C102" s="31"/>
      <c r="D102" s="26"/>
      <c r="E102" s="28"/>
      <c r="F102" s="36"/>
      <c r="G102" s="36"/>
      <c r="H102" s="37"/>
    </row>
    <row r="103" spans="1:8" x14ac:dyDescent="0.25">
      <c r="A103" s="27"/>
      <c r="B103" s="42" t="s">
        <v>109</v>
      </c>
      <c r="C103" s="31"/>
      <c r="D103" s="26"/>
      <c r="E103" s="28"/>
      <c r="F103" s="36"/>
      <c r="G103" s="36"/>
      <c r="H103" s="37"/>
    </row>
    <row r="104" spans="1:8" x14ac:dyDescent="0.25">
      <c r="A104" s="27"/>
      <c r="B104" s="30" t="s">
        <v>137</v>
      </c>
      <c r="C104" s="31"/>
      <c r="D104" s="26"/>
      <c r="E104" s="28"/>
      <c r="F104" s="36"/>
      <c r="G104" s="36"/>
      <c r="H104" s="37"/>
    </row>
    <row r="105" spans="1:8" x14ac:dyDescent="0.25">
      <c r="A105" s="27"/>
      <c r="B105" s="30" t="s">
        <v>203</v>
      </c>
      <c r="C105" s="31"/>
      <c r="D105" s="26"/>
      <c r="E105" s="28"/>
      <c r="F105" s="36"/>
      <c r="G105" s="36"/>
      <c r="H105" s="37"/>
    </row>
    <row r="106" spans="1:8" ht="22.5" x14ac:dyDescent="0.25">
      <c r="A106" s="27">
        <f>+A89+1</f>
        <v>10</v>
      </c>
      <c r="B106" s="43" t="s">
        <v>72</v>
      </c>
      <c r="C106" s="31" t="s">
        <v>27</v>
      </c>
      <c r="D106" s="26">
        <v>82</v>
      </c>
      <c r="E106" s="28">
        <v>7</v>
      </c>
      <c r="F106" s="36"/>
      <c r="G106" s="36"/>
      <c r="H106" s="37"/>
    </row>
    <row r="107" spans="1:8" x14ac:dyDescent="0.25">
      <c r="A107" s="27"/>
      <c r="B107" s="30" t="s">
        <v>26</v>
      </c>
      <c r="C107" s="31"/>
      <c r="D107" s="26"/>
      <c r="E107" s="28"/>
      <c r="F107" s="36"/>
      <c r="G107" s="36"/>
      <c r="H107" s="37"/>
    </row>
    <row r="108" spans="1:8" ht="45" customHeight="1" x14ac:dyDescent="0.25">
      <c r="A108" s="27"/>
      <c r="B108" s="29" t="s">
        <v>71</v>
      </c>
      <c r="C108" s="31"/>
      <c r="D108" s="26"/>
      <c r="E108" s="28"/>
      <c r="F108" s="36"/>
      <c r="G108" s="36"/>
      <c r="H108" s="37"/>
    </row>
    <row r="109" spans="1:8" x14ac:dyDescent="0.25">
      <c r="A109" s="27"/>
      <c r="B109" s="30" t="s">
        <v>158</v>
      </c>
      <c r="C109" s="31"/>
      <c r="D109" s="26"/>
      <c r="E109" s="28"/>
      <c r="F109" s="36"/>
      <c r="G109" s="36"/>
      <c r="H109" s="37"/>
    </row>
    <row r="110" spans="1:8" x14ac:dyDescent="0.25">
      <c r="A110" s="27"/>
      <c r="B110" s="30" t="s">
        <v>201</v>
      </c>
      <c r="C110" s="31"/>
      <c r="D110" s="26"/>
      <c r="E110" s="28"/>
      <c r="F110" s="36"/>
      <c r="G110" s="36"/>
      <c r="H110" s="37"/>
    </row>
    <row r="111" spans="1:8" ht="22.5" x14ac:dyDescent="0.25">
      <c r="A111" s="27">
        <f>+A106+1</f>
        <v>11</v>
      </c>
      <c r="B111" s="43" t="s">
        <v>72</v>
      </c>
      <c r="C111" s="31" t="s">
        <v>27</v>
      </c>
      <c r="D111" s="26">
        <v>82</v>
      </c>
      <c r="E111" s="28">
        <v>2</v>
      </c>
      <c r="F111" s="36"/>
      <c r="G111" s="36"/>
      <c r="H111" s="37"/>
    </row>
    <row r="112" spans="1:8" x14ac:dyDescent="0.25">
      <c r="A112" s="27"/>
      <c r="B112" s="30" t="s">
        <v>26</v>
      </c>
      <c r="C112" s="31"/>
      <c r="D112" s="26"/>
      <c r="E112" s="28"/>
      <c r="F112" s="36"/>
      <c r="G112" s="36"/>
      <c r="H112" s="37"/>
    </row>
    <row r="113" spans="1:8" x14ac:dyDescent="0.25">
      <c r="A113" s="27"/>
      <c r="B113" s="42" t="s">
        <v>173</v>
      </c>
      <c r="C113" s="31"/>
      <c r="D113" s="26"/>
      <c r="E113" s="28"/>
      <c r="F113" s="36"/>
      <c r="G113" s="36"/>
      <c r="H113" s="37"/>
    </row>
    <row r="114" spans="1:8" x14ac:dyDescent="0.25">
      <c r="A114" s="27"/>
      <c r="B114" s="42" t="s">
        <v>148</v>
      </c>
      <c r="C114" s="31"/>
      <c r="D114" s="26"/>
      <c r="E114" s="28"/>
      <c r="F114" s="36"/>
      <c r="G114" s="36"/>
      <c r="H114" s="37"/>
    </row>
    <row r="115" spans="1:8" ht="30" customHeight="1" x14ac:dyDescent="0.25">
      <c r="A115" s="27"/>
      <c r="B115" s="42" t="s">
        <v>149</v>
      </c>
      <c r="C115" s="31"/>
      <c r="D115" s="26"/>
      <c r="E115" s="28"/>
      <c r="F115" s="36"/>
      <c r="G115" s="36"/>
      <c r="H115" s="37"/>
    </row>
    <row r="116" spans="1:8" x14ac:dyDescent="0.25">
      <c r="A116" s="27"/>
      <c r="B116" s="42" t="s">
        <v>159</v>
      </c>
      <c r="C116" s="31"/>
      <c r="D116" s="26"/>
      <c r="E116" s="28"/>
      <c r="F116" s="36"/>
      <c r="G116" s="36"/>
      <c r="H116" s="37"/>
    </row>
    <row r="117" spans="1:8" ht="62.25" customHeight="1" x14ac:dyDescent="0.25">
      <c r="A117" s="27"/>
      <c r="B117" s="42" t="s">
        <v>150</v>
      </c>
      <c r="C117" s="31"/>
      <c r="D117" s="26"/>
      <c r="E117" s="28"/>
      <c r="F117" s="36"/>
      <c r="G117" s="36"/>
      <c r="H117" s="37"/>
    </row>
    <row r="118" spans="1:8" x14ac:dyDescent="0.25">
      <c r="A118" s="27"/>
      <c r="B118" s="42" t="s">
        <v>151</v>
      </c>
      <c r="C118" s="31"/>
      <c r="D118" s="26"/>
      <c r="E118" s="28"/>
      <c r="F118" s="36"/>
      <c r="G118" s="36"/>
      <c r="H118" s="37"/>
    </row>
    <row r="119" spans="1:8" x14ac:dyDescent="0.25">
      <c r="A119" s="27"/>
      <c r="B119" s="30" t="s">
        <v>137</v>
      </c>
      <c r="C119" s="31"/>
      <c r="D119" s="26"/>
      <c r="E119" s="28"/>
      <c r="F119" s="36"/>
      <c r="G119" s="36"/>
      <c r="H119" s="37"/>
    </row>
    <row r="120" spans="1:8" x14ac:dyDescent="0.25">
      <c r="A120" s="27"/>
      <c r="B120" s="30" t="s">
        <v>203</v>
      </c>
      <c r="C120" s="31"/>
      <c r="D120" s="26"/>
      <c r="E120" s="28"/>
      <c r="F120" s="36"/>
      <c r="G120" s="36"/>
      <c r="H120" s="37"/>
    </row>
    <row r="121" spans="1:8" x14ac:dyDescent="0.25">
      <c r="A121" s="27">
        <f>+A111+1</f>
        <v>12</v>
      </c>
      <c r="B121" s="43" t="s">
        <v>172</v>
      </c>
      <c r="C121" s="31" t="s">
        <v>27</v>
      </c>
      <c r="D121" s="26">
        <v>2</v>
      </c>
      <c r="E121" s="28">
        <v>7</v>
      </c>
      <c r="F121" s="36"/>
      <c r="G121" s="36"/>
      <c r="H121" s="37"/>
    </row>
    <row r="122" spans="1:8" x14ac:dyDescent="0.25">
      <c r="A122" s="27"/>
      <c r="B122" s="30" t="s">
        <v>26</v>
      </c>
      <c r="C122" s="31"/>
      <c r="D122" s="26"/>
      <c r="E122" s="28"/>
      <c r="F122" s="36"/>
      <c r="G122" s="36"/>
      <c r="H122" s="37"/>
    </row>
    <row r="123" spans="1:8" ht="45" customHeight="1" x14ac:dyDescent="0.25">
      <c r="A123" s="27"/>
      <c r="B123" s="29" t="s">
        <v>71</v>
      </c>
      <c r="C123" s="31"/>
      <c r="D123" s="26"/>
      <c r="E123" s="28"/>
      <c r="F123" s="36"/>
      <c r="G123" s="36"/>
      <c r="H123" s="37"/>
    </row>
    <row r="124" spans="1:8" x14ac:dyDescent="0.25">
      <c r="A124" s="27"/>
      <c r="B124" s="30" t="s">
        <v>158</v>
      </c>
      <c r="C124" s="31"/>
      <c r="D124" s="26"/>
      <c r="E124" s="28"/>
      <c r="F124" s="36"/>
      <c r="G124" s="36"/>
      <c r="H124" s="37"/>
    </row>
    <row r="125" spans="1:8" x14ac:dyDescent="0.25">
      <c r="A125" s="27"/>
      <c r="B125" s="30" t="s">
        <v>201</v>
      </c>
      <c r="C125" s="31"/>
      <c r="D125" s="26"/>
      <c r="E125" s="28"/>
      <c r="F125" s="36"/>
      <c r="G125" s="36"/>
      <c r="H125" s="37"/>
    </row>
    <row r="126" spans="1:8" x14ac:dyDescent="0.25">
      <c r="A126" s="27">
        <f>+A121+1</f>
        <v>13</v>
      </c>
      <c r="B126" s="43" t="s">
        <v>172</v>
      </c>
      <c r="C126" s="31" t="s">
        <v>27</v>
      </c>
      <c r="D126" s="26">
        <v>2</v>
      </c>
      <c r="E126" s="28">
        <v>2</v>
      </c>
      <c r="F126" s="36"/>
      <c r="G126" s="36"/>
      <c r="H126" s="37"/>
    </row>
    <row r="127" spans="1:8" x14ac:dyDescent="0.25">
      <c r="A127" s="27"/>
      <c r="B127" s="30" t="s">
        <v>26</v>
      </c>
      <c r="C127" s="31"/>
      <c r="D127" s="26"/>
      <c r="E127" s="28"/>
      <c r="F127" s="36"/>
      <c r="G127" s="36"/>
      <c r="H127" s="37"/>
    </row>
    <row r="128" spans="1:8" x14ac:dyDescent="0.25">
      <c r="A128" s="27"/>
      <c r="B128" s="42" t="s">
        <v>173</v>
      </c>
      <c r="C128" s="31"/>
      <c r="D128" s="26"/>
      <c r="E128" s="28"/>
      <c r="F128" s="36"/>
      <c r="G128" s="36"/>
      <c r="H128" s="37"/>
    </row>
    <row r="129" spans="1:8" x14ac:dyDescent="0.25">
      <c r="A129" s="27"/>
      <c r="B129" s="42" t="s">
        <v>148</v>
      </c>
      <c r="C129" s="31"/>
      <c r="D129" s="26"/>
      <c r="E129" s="28"/>
      <c r="F129" s="36"/>
      <c r="G129" s="36"/>
      <c r="H129" s="37"/>
    </row>
    <row r="130" spans="1:8" ht="30" customHeight="1" x14ac:dyDescent="0.25">
      <c r="A130" s="27"/>
      <c r="B130" s="42" t="s">
        <v>149</v>
      </c>
      <c r="C130" s="31"/>
      <c r="D130" s="26"/>
      <c r="E130" s="28"/>
      <c r="F130" s="36"/>
      <c r="G130" s="36"/>
      <c r="H130" s="37"/>
    </row>
    <row r="131" spans="1:8" x14ac:dyDescent="0.25">
      <c r="A131" s="27"/>
      <c r="B131" s="42" t="s">
        <v>159</v>
      </c>
      <c r="C131" s="31"/>
      <c r="D131" s="26"/>
      <c r="E131" s="28"/>
      <c r="F131" s="36"/>
      <c r="G131" s="36"/>
      <c r="H131" s="37"/>
    </row>
    <row r="132" spans="1:8" ht="62.25" customHeight="1" x14ac:dyDescent="0.25">
      <c r="A132" s="27"/>
      <c r="B132" s="42" t="s">
        <v>150</v>
      </c>
      <c r="C132" s="31"/>
      <c r="D132" s="26"/>
      <c r="E132" s="28"/>
      <c r="F132" s="36"/>
      <c r="G132" s="36"/>
      <c r="H132" s="37"/>
    </row>
    <row r="133" spans="1:8" x14ac:dyDescent="0.25">
      <c r="A133" s="27"/>
      <c r="B133" s="42" t="s">
        <v>151</v>
      </c>
      <c r="C133" s="31"/>
      <c r="D133" s="26"/>
      <c r="E133" s="28"/>
      <c r="F133" s="36"/>
      <c r="G133" s="36"/>
      <c r="H133" s="37"/>
    </row>
    <row r="134" spans="1:8" x14ac:dyDescent="0.25">
      <c r="A134" s="27"/>
      <c r="B134" s="30" t="s">
        <v>158</v>
      </c>
      <c r="C134" s="31"/>
      <c r="D134" s="26"/>
      <c r="E134" s="28"/>
      <c r="F134" s="36"/>
      <c r="G134" s="36"/>
      <c r="H134" s="37"/>
    </row>
    <row r="135" spans="1:8" x14ac:dyDescent="0.25">
      <c r="A135" s="27"/>
      <c r="B135" s="30" t="s">
        <v>201</v>
      </c>
      <c r="C135" s="31"/>
      <c r="D135" s="26"/>
      <c r="E135" s="28"/>
      <c r="F135" s="36"/>
      <c r="G135" s="36"/>
      <c r="H135" s="37"/>
    </row>
    <row r="136" spans="1:8" x14ac:dyDescent="0.25">
      <c r="A136" s="27">
        <f>+A126+1</f>
        <v>14</v>
      </c>
      <c r="B136" s="43" t="s">
        <v>152</v>
      </c>
      <c r="C136" s="31" t="s">
        <v>27</v>
      </c>
      <c r="D136" s="26">
        <v>8</v>
      </c>
      <c r="E136" s="28">
        <v>2</v>
      </c>
      <c r="F136" s="36"/>
      <c r="G136" s="36"/>
      <c r="H136" s="37"/>
    </row>
    <row r="137" spans="1:8" x14ac:dyDescent="0.25">
      <c r="A137" s="27"/>
      <c r="B137" s="30" t="s">
        <v>26</v>
      </c>
      <c r="C137" s="31"/>
      <c r="D137" s="26"/>
      <c r="E137" s="28"/>
      <c r="F137" s="36"/>
      <c r="G137" s="36"/>
      <c r="H137" s="37"/>
    </row>
    <row r="138" spans="1:8" ht="17.25" customHeight="1" x14ac:dyDescent="0.25">
      <c r="A138" s="27"/>
      <c r="B138" s="42" t="s">
        <v>84</v>
      </c>
      <c r="C138" s="31"/>
      <c r="D138" s="26"/>
      <c r="E138" s="28"/>
      <c r="F138" s="36"/>
      <c r="G138" s="36"/>
      <c r="H138" s="37"/>
    </row>
    <row r="139" spans="1:8" ht="31.5" customHeight="1" x14ac:dyDescent="0.25">
      <c r="A139" s="27"/>
      <c r="B139" s="42" t="s">
        <v>153</v>
      </c>
      <c r="C139" s="31"/>
      <c r="D139" s="26"/>
      <c r="E139" s="28"/>
      <c r="F139" s="36"/>
      <c r="G139" s="36"/>
      <c r="H139" s="37"/>
    </row>
    <row r="140" spans="1:8" ht="16.5" customHeight="1" x14ac:dyDescent="0.25">
      <c r="A140" s="27"/>
      <c r="B140" s="42" t="s">
        <v>160</v>
      </c>
      <c r="C140" s="31"/>
      <c r="D140" s="26"/>
      <c r="E140" s="28"/>
      <c r="F140" s="36"/>
      <c r="G140" s="36"/>
      <c r="H140" s="37"/>
    </row>
    <row r="141" spans="1:8" ht="27" customHeight="1" x14ac:dyDescent="0.25">
      <c r="A141" s="27"/>
      <c r="B141" s="42" t="s">
        <v>154</v>
      </c>
      <c r="C141" s="31"/>
      <c r="D141" s="26"/>
      <c r="E141" s="28"/>
      <c r="F141" s="36"/>
      <c r="G141" s="36"/>
      <c r="H141" s="37"/>
    </row>
    <row r="142" spans="1:8" x14ac:dyDescent="0.25">
      <c r="A142" s="27"/>
      <c r="B142" s="30" t="s">
        <v>158</v>
      </c>
      <c r="C142" s="31"/>
      <c r="D142" s="26"/>
      <c r="E142" s="28"/>
      <c r="F142" s="36"/>
      <c r="G142" s="36"/>
      <c r="H142" s="37"/>
    </row>
    <row r="143" spans="1:8" x14ac:dyDescent="0.25">
      <c r="A143" s="27"/>
      <c r="B143" s="30" t="s">
        <v>201</v>
      </c>
      <c r="C143" s="31"/>
      <c r="D143" s="26"/>
      <c r="E143" s="28"/>
      <c r="F143" s="36"/>
      <c r="G143" s="36"/>
      <c r="H143" s="37"/>
    </row>
    <row r="144" spans="1:8" ht="22.5" x14ac:dyDescent="0.25">
      <c r="A144" s="27">
        <f>+A136+1</f>
        <v>15</v>
      </c>
      <c r="B144" s="43" t="s">
        <v>155</v>
      </c>
      <c r="C144" s="31" t="s">
        <v>27</v>
      </c>
      <c r="D144" s="26">
        <v>8</v>
      </c>
      <c r="E144" s="28">
        <v>2</v>
      </c>
      <c r="F144" s="36"/>
      <c r="G144" s="36"/>
      <c r="H144" s="37"/>
    </row>
    <row r="145" spans="1:8" x14ac:dyDescent="0.25">
      <c r="A145" s="27"/>
      <c r="B145" s="30" t="s">
        <v>26</v>
      </c>
      <c r="C145" s="31"/>
      <c r="D145" s="26"/>
      <c r="E145" s="28"/>
      <c r="F145" s="36"/>
      <c r="G145" s="36"/>
      <c r="H145" s="37"/>
    </row>
    <row r="146" spans="1:8" ht="22.5" x14ac:dyDescent="0.25">
      <c r="A146" s="27"/>
      <c r="B146" s="42" t="s">
        <v>156</v>
      </c>
      <c r="C146" s="31"/>
      <c r="D146" s="26"/>
      <c r="E146" s="28"/>
      <c r="F146" s="36"/>
      <c r="G146" s="36"/>
      <c r="H146" s="37"/>
    </row>
    <row r="147" spans="1:8" x14ac:dyDescent="0.25">
      <c r="A147" s="27"/>
      <c r="B147" s="42" t="s">
        <v>36</v>
      </c>
      <c r="C147" s="31"/>
      <c r="D147" s="26"/>
      <c r="E147" s="28"/>
      <c r="F147" s="36"/>
      <c r="G147" s="36"/>
      <c r="H147" s="37"/>
    </row>
    <row r="148" spans="1:8" x14ac:dyDescent="0.25">
      <c r="A148" s="27"/>
      <c r="B148" s="42" t="s">
        <v>157</v>
      </c>
      <c r="C148" s="31"/>
      <c r="D148" s="26"/>
      <c r="E148" s="28"/>
      <c r="F148" s="36"/>
      <c r="G148" s="36"/>
      <c r="H148" s="37"/>
    </row>
    <row r="149" spans="1:8" x14ac:dyDescent="0.25">
      <c r="A149" s="27"/>
      <c r="B149" s="42" t="s">
        <v>154</v>
      </c>
      <c r="C149" s="31"/>
      <c r="D149" s="26"/>
      <c r="E149" s="28"/>
      <c r="F149" s="36"/>
      <c r="G149" s="36"/>
      <c r="H149" s="37"/>
    </row>
    <row r="150" spans="1:8" x14ac:dyDescent="0.25">
      <c r="A150" s="27"/>
      <c r="B150" s="22" t="s">
        <v>41</v>
      </c>
      <c r="C150" s="32"/>
      <c r="D150" s="26"/>
      <c r="E150" s="28"/>
      <c r="F150" s="36"/>
      <c r="G150" s="36"/>
      <c r="H150" s="37"/>
    </row>
    <row r="151" spans="1:8" x14ac:dyDescent="0.25">
      <c r="A151" s="27"/>
      <c r="B151" s="30" t="s">
        <v>162</v>
      </c>
      <c r="C151" s="32"/>
      <c r="D151" s="26"/>
      <c r="E151" s="28"/>
      <c r="F151" s="36"/>
      <c r="G151" s="36"/>
      <c r="H151" s="37"/>
    </row>
    <row r="152" spans="1:8" x14ac:dyDescent="0.25">
      <c r="A152" s="27"/>
      <c r="B152" s="30" t="s">
        <v>202</v>
      </c>
      <c r="C152" s="31"/>
      <c r="D152" s="26"/>
      <c r="E152" s="28"/>
      <c r="F152" s="36"/>
      <c r="G152" s="36"/>
      <c r="H152" s="37"/>
    </row>
    <row r="153" spans="1:8" ht="39" customHeight="1" x14ac:dyDescent="0.25">
      <c r="A153" s="27">
        <f>A144+1</f>
        <v>16</v>
      </c>
      <c r="B153" s="43" t="s">
        <v>42</v>
      </c>
      <c r="C153" s="31" t="s">
        <v>27</v>
      </c>
      <c r="D153" s="26">
        <v>1</v>
      </c>
      <c r="E153" s="28">
        <v>3</v>
      </c>
      <c r="F153" s="36"/>
      <c r="G153" s="36"/>
      <c r="H153" s="37"/>
    </row>
    <row r="154" spans="1:8" x14ac:dyDescent="0.25">
      <c r="A154" s="27"/>
      <c r="B154" s="30" t="s">
        <v>26</v>
      </c>
      <c r="C154" s="31"/>
      <c r="D154" s="26"/>
      <c r="E154" s="28"/>
      <c r="F154" s="36"/>
      <c r="G154" s="36"/>
      <c r="H154" s="37"/>
    </row>
    <row r="155" spans="1:8" ht="22.5" x14ac:dyDescent="0.25">
      <c r="A155" s="27"/>
      <c r="B155" s="29" t="s">
        <v>113</v>
      </c>
      <c r="C155" s="31"/>
      <c r="D155" s="26"/>
      <c r="E155" s="28"/>
      <c r="F155" s="36"/>
      <c r="G155" s="36"/>
      <c r="H155" s="37"/>
    </row>
    <row r="156" spans="1:8" x14ac:dyDescent="0.25">
      <c r="A156" s="27"/>
      <c r="B156" s="29" t="s">
        <v>114</v>
      </c>
      <c r="C156" s="31"/>
      <c r="D156" s="26"/>
      <c r="E156" s="28"/>
      <c r="F156" s="36"/>
      <c r="G156" s="36"/>
      <c r="H156" s="37"/>
    </row>
    <row r="157" spans="1:8" ht="33.75" x14ac:dyDescent="0.25">
      <c r="A157" s="27"/>
      <c r="B157" s="29" t="s">
        <v>115</v>
      </c>
      <c r="C157" s="31"/>
      <c r="D157" s="26"/>
      <c r="E157" s="28"/>
      <c r="F157" s="36"/>
      <c r="G157" s="36"/>
      <c r="H157" s="37"/>
    </row>
    <row r="158" spans="1:8" x14ac:dyDescent="0.25">
      <c r="A158" s="27"/>
      <c r="B158" s="29" t="s">
        <v>116</v>
      </c>
      <c r="C158" s="31"/>
      <c r="D158" s="26"/>
      <c r="E158" s="28"/>
      <c r="F158" s="36"/>
      <c r="G158" s="36"/>
      <c r="H158" s="37"/>
    </row>
    <row r="159" spans="1:8" ht="22.5" x14ac:dyDescent="0.25">
      <c r="A159" s="27"/>
      <c r="B159" s="29" t="s">
        <v>117</v>
      </c>
      <c r="C159" s="31"/>
      <c r="D159" s="26"/>
      <c r="E159" s="28"/>
      <c r="F159" s="36"/>
      <c r="G159" s="36"/>
      <c r="H159" s="37"/>
    </row>
    <row r="160" spans="1:8" ht="22.5" x14ac:dyDescent="0.25">
      <c r="A160" s="27"/>
      <c r="B160" s="29" t="s">
        <v>118</v>
      </c>
      <c r="C160" s="31"/>
      <c r="D160" s="26"/>
      <c r="E160" s="28"/>
      <c r="F160" s="36"/>
      <c r="G160" s="36"/>
      <c r="H160" s="37"/>
    </row>
    <row r="161" spans="1:8" ht="33.75" x14ac:dyDescent="0.25">
      <c r="A161" s="27"/>
      <c r="B161" s="29" t="s">
        <v>119</v>
      </c>
      <c r="C161" s="31"/>
      <c r="D161" s="26"/>
      <c r="E161" s="28"/>
      <c r="F161" s="36"/>
      <c r="G161" s="36"/>
      <c r="H161" s="37"/>
    </row>
    <row r="162" spans="1:8" ht="33.75" x14ac:dyDescent="0.25">
      <c r="A162" s="27"/>
      <c r="B162" s="29" t="s">
        <v>120</v>
      </c>
      <c r="C162" s="31"/>
      <c r="D162" s="26"/>
      <c r="E162" s="28"/>
      <c r="F162" s="36"/>
      <c r="G162" s="36"/>
      <c r="H162" s="37"/>
    </row>
    <row r="163" spans="1:8" x14ac:dyDescent="0.25">
      <c r="A163" s="27"/>
      <c r="B163" s="29" t="s">
        <v>121</v>
      </c>
      <c r="C163" s="31"/>
      <c r="D163" s="26"/>
      <c r="E163" s="28"/>
      <c r="F163" s="36"/>
      <c r="G163" s="36"/>
      <c r="H163" s="37"/>
    </row>
    <row r="164" spans="1:8" x14ac:dyDescent="0.25">
      <c r="A164" s="27"/>
      <c r="B164" s="29" t="s">
        <v>122</v>
      </c>
      <c r="C164" s="31"/>
      <c r="D164" s="26"/>
      <c r="E164" s="28"/>
      <c r="F164" s="36"/>
      <c r="G164" s="36"/>
      <c r="H164" s="37"/>
    </row>
    <row r="165" spans="1:8" ht="22.5" x14ac:dyDescent="0.25">
      <c r="A165" s="27"/>
      <c r="B165" s="29" t="s">
        <v>123</v>
      </c>
      <c r="C165" s="31"/>
      <c r="D165" s="26"/>
      <c r="E165" s="28"/>
      <c r="F165" s="36"/>
      <c r="G165" s="36"/>
      <c r="H165" s="37"/>
    </row>
    <row r="166" spans="1:8" ht="22.5" x14ac:dyDescent="0.25">
      <c r="A166" s="27"/>
      <c r="B166" s="29" t="s">
        <v>124</v>
      </c>
      <c r="C166" s="31"/>
      <c r="D166" s="26"/>
      <c r="E166" s="28"/>
      <c r="F166" s="36"/>
      <c r="G166" s="36"/>
      <c r="H166" s="37"/>
    </row>
    <row r="167" spans="1:8" ht="22.5" x14ac:dyDescent="0.25">
      <c r="A167" s="27"/>
      <c r="B167" s="29" t="s">
        <v>125</v>
      </c>
      <c r="C167" s="31"/>
      <c r="D167" s="26"/>
      <c r="E167" s="28"/>
      <c r="F167" s="36"/>
      <c r="G167" s="36"/>
      <c r="H167" s="37"/>
    </row>
    <row r="168" spans="1:8" ht="22.5" x14ac:dyDescent="0.25">
      <c r="A168" s="27"/>
      <c r="B168" s="29" t="s">
        <v>126</v>
      </c>
      <c r="C168" s="31"/>
      <c r="D168" s="26"/>
      <c r="E168" s="28"/>
      <c r="F168" s="36"/>
      <c r="G168" s="36"/>
      <c r="H168" s="37"/>
    </row>
    <row r="169" spans="1:8" x14ac:dyDescent="0.25">
      <c r="A169" s="27"/>
      <c r="B169" s="30" t="s">
        <v>162</v>
      </c>
      <c r="C169" s="31"/>
      <c r="D169" s="26"/>
      <c r="E169" s="28"/>
      <c r="F169" s="36"/>
      <c r="G169" s="36"/>
      <c r="H169" s="37"/>
    </row>
    <row r="170" spans="1:8" x14ac:dyDescent="0.25">
      <c r="A170" s="27"/>
      <c r="B170" s="30" t="s">
        <v>202</v>
      </c>
      <c r="C170" s="31"/>
      <c r="D170" s="26"/>
      <c r="E170" s="28"/>
      <c r="F170" s="36"/>
      <c r="G170" s="36"/>
      <c r="H170" s="37"/>
    </row>
    <row r="171" spans="1:8" ht="22.5" x14ac:dyDescent="0.25">
      <c r="A171" s="27">
        <f>A153+1</f>
        <v>17</v>
      </c>
      <c r="B171" s="43" t="s">
        <v>44</v>
      </c>
      <c r="C171" s="31" t="s">
        <v>27</v>
      </c>
      <c r="D171" s="26">
        <v>1</v>
      </c>
      <c r="E171" s="28">
        <v>3</v>
      </c>
      <c r="F171" s="36"/>
      <c r="G171" s="36"/>
      <c r="H171" s="37"/>
    </row>
    <row r="172" spans="1:8" x14ac:dyDescent="0.25">
      <c r="A172" s="27"/>
      <c r="B172" s="30" t="s">
        <v>26</v>
      </c>
      <c r="C172" s="31"/>
      <c r="D172" s="26"/>
      <c r="E172" s="28"/>
      <c r="F172" s="36"/>
      <c r="G172" s="36"/>
      <c r="H172" s="37"/>
    </row>
    <row r="173" spans="1:8" x14ac:dyDescent="0.25">
      <c r="A173" s="27"/>
      <c r="B173" s="29" t="s">
        <v>47</v>
      </c>
      <c r="C173" s="31"/>
      <c r="D173" s="26"/>
      <c r="E173" s="28"/>
      <c r="F173" s="36"/>
      <c r="G173" s="36"/>
      <c r="H173" s="37"/>
    </row>
    <row r="174" spans="1:8" x14ac:dyDescent="0.25">
      <c r="A174" s="27"/>
      <c r="B174" s="29" t="s">
        <v>48</v>
      </c>
      <c r="C174" s="31"/>
      <c r="D174" s="26"/>
      <c r="E174" s="28"/>
      <c r="F174" s="36"/>
      <c r="G174" s="36"/>
      <c r="H174" s="37"/>
    </row>
    <row r="175" spans="1:8" x14ac:dyDescent="0.25">
      <c r="A175" s="27"/>
      <c r="B175" s="29" t="s">
        <v>49</v>
      </c>
      <c r="C175" s="31"/>
      <c r="D175" s="26"/>
      <c r="E175" s="28"/>
      <c r="F175" s="36"/>
      <c r="G175" s="36"/>
      <c r="H175" s="37"/>
    </row>
    <row r="176" spans="1:8" ht="22.5" x14ac:dyDescent="0.25">
      <c r="A176" s="27"/>
      <c r="B176" s="29" t="s">
        <v>50</v>
      </c>
      <c r="C176" s="31"/>
      <c r="D176" s="26"/>
      <c r="E176" s="28"/>
      <c r="F176" s="36"/>
      <c r="G176" s="36"/>
      <c r="H176" s="37"/>
    </row>
    <row r="177" spans="1:8" ht="33.75" x14ac:dyDescent="0.25">
      <c r="A177" s="27"/>
      <c r="B177" s="29" t="s">
        <v>51</v>
      </c>
      <c r="C177" s="31"/>
      <c r="D177" s="26"/>
      <c r="E177" s="28"/>
      <c r="F177" s="36"/>
      <c r="G177" s="36"/>
      <c r="H177" s="37"/>
    </row>
    <row r="178" spans="1:8" x14ac:dyDescent="0.25">
      <c r="A178" s="27"/>
      <c r="B178" s="29" t="s">
        <v>52</v>
      </c>
      <c r="C178" s="31"/>
      <c r="D178" s="26"/>
      <c r="E178" s="28"/>
      <c r="F178" s="36"/>
      <c r="G178" s="36"/>
      <c r="H178" s="37"/>
    </row>
    <row r="179" spans="1:8" ht="22.5" x14ac:dyDescent="0.25">
      <c r="A179" s="27"/>
      <c r="B179" s="29" t="s">
        <v>127</v>
      </c>
      <c r="C179" s="31"/>
      <c r="D179" s="26"/>
      <c r="E179" s="28"/>
      <c r="F179" s="36"/>
      <c r="G179" s="36"/>
      <c r="H179" s="37"/>
    </row>
    <row r="180" spans="1:8" ht="22.5" x14ac:dyDescent="0.25">
      <c r="A180" s="27"/>
      <c r="B180" s="29" t="s">
        <v>128</v>
      </c>
      <c r="C180" s="31"/>
      <c r="D180" s="26"/>
      <c r="E180" s="28"/>
      <c r="F180" s="36"/>
      <c r="G180" s="36"/>
      <c r="H180" s="37"/>
    </row>
    <row r="181" spans="1:8" x14ac:dyDescent="0.25">
      <c r="A181" s="27"/>
      <c r="B181" s="29" t="s">
        <v>129</v>
      </c>
      <c r="C181" s="31"/>
      <c r="D181" s="26"/>
      <c r="E181" s="28"/>
      <c r="F181" s="36"/>
      <c r="G181" s="36"/>
      <c r="H181" s="37"/>
    </row>
    <row r="182" spans="1:8" x14ac:dyDescent="0.25">
      <c r="A182" s="27"/>
      <c r="B182" s="29" t="s">
        <v>130</v>
      </c>
      <c r="C182" s="31"/>
      <c r="D182" s="26"/>
      <c r="E182" s="28"/>
      <c r="F182" s="36"/>
      <c r="G182" s="36"/>
      <c r="H182" s="37"/>
    </row>
    <row r="183" spans="1:8" x14ac:dyDescent="0.25">
      <c r="A183" s="27"/>
      <c r="B183" s="29" t="s">
        <v>131</v>
      </c>
      <c r="C183" s="31"/>
      <c r="D183" s="26"/>
      <c r="E183" s="28"/>
      <c r="F183" s="36"/>
      <c r="G183" s="36"/>
      <c r="H183" s="37"/>
    </row>
    <row r="184" spans="1:8" x14ac:dyDescent="0.25">
      <c r="A184" s="27"/>
      <c r="B184" s="29" t="s">
        <v>132</v>
      </c>
      <c r="C184" s="31"/>
      <c r="D184" s="26"/>
      <c r="E184" s="28"/>
      <c r="F184" s="36"/>
      <c r="G184" s="36"/>
      <c r="H184" s="37"/>
    </row>
    <row r="185" spans="1:8" ht="33.75" x14ac:dyDescent="0.25">
      <c r="A185" s="27"/>
      <c r="B185" s="29" t="s">
        <v>133</v>
      </c>
      <c r="C185" s="31"/>
      <c r="D185" s="26"/>
      <c r="E185" s="28"/>
      <c r="F185" s="36"/>
      <c r="G185" s="36"/>
      <c r="H185" s="37"/>
    </row>
    <row r="186" spans="1:8" x14ac:dyDescent="0.25">
      <c r="A186" s="27"/>
      <c r="B186" s="29" t="s">
        <v>134</v>
      </c>
      <c r="C186" s="31"/>
      <c r="D186" s="26"/>
      <c r="E186" s="28"/>
      <c r="F186" s="36"/>
      <c r="G186" s="36"/>
      <c r="H186" s="37"/>
    </row>
    <row r="187" spans="1:8" x14ac:dyDescent="0.25">
      <c r="A187" s="27"/>
      <c r="B187" s="30" t="s">
        <v>162</v>
      </c>
      <c r="C187" s="31"/>
      <c r="D187" s="26"/>
      <c r="E187" s="28"/>
      <c r="F187" s="36"/>
      <c r="G187" s="36"/>
      <c r="H187" s="37"/>
    </row>
    <row r="188" spans="1:8" x14ac:dyDescent="0.25">
      <c r="A188" s="27"/>
      <c r="B188" s="30" t="s">
        <v>202</v>
      </c>
      <c r="C188" s="31"/>
      <c r="D188" s="26"/>
      <c r="E188" s="28"/>
      <c r="F188" s="36"/>
      <c r="G188" s="36"/>
      <c r="H188" s="37"/>
    </row>
    <row r="189" spans="1:8" ht="37.5" customHeight="1" x14ac:dyDescent="0.25">
      <c r="A189" s="27">
        <f>+A171+1</f>
        <v>18</v>
      </c>
      <c r="B189" s="43" t="s">
        <v>66</v>
      </c>
      <c r="C189" s="31" t="s">
        <v>27</v>
      </c>
      <c r="D189" s="26">
        <v>1</v>
      </c>
      <c r="E189" s="28">
        <v>3</v>
      </c>
      <c r="F189" s="36"/>
      <c r="G189" s="36"/>
      <c r="H189" s="37"/>
    </row>
    <row r="190" spans="1:8" x14ac:dyDescent="0.25">
      <c r="A190" s="27"/>
      <c r="B190" s="30" t="s">
        <v>26</v>
      </c>
      <c r="C190" s="31"/>
      <c r="D190" s="26"/>
      <c r="E190" s="28"/>
      <c r="F190" s="36"/>
      <c r="G190" s="36"/>
      <c r="H190" s="37"/>
    </row>
    <row r="191" spans="1:8" x14ac:dyDescent="0.25">
      <c r="A191" s="27"/>
      <c r="B191" s="42" t="s">
        <v>45</v>
      </c>
      <c r="C191" s="31"/>
      <c r="D191" s="26"/>
      <c r="E191" s="28"/>
      <c r="F191" s="36"/>
      <c r="G191" s="36"/>
      <c r="H191" s="37"/>
    </row>
    <row r="192" spans="1:8" x14ac:dyDescent="0.25">
      <c r="A192" s="27"/>
      <c r="B192" s="42" t="s">
        <v>110</v>
      </c>
      <c r="C192" s="31"/>
      <c r="D192" s="26"/>
      <c r="E192" s="28"/>
      <c r="F192" s="36"/>
      <c r="G192" s="36"/>
      <c r="H192" s="37"/>
    </row>
    <row r="193" spans="1:8" x14ac:dyDescent="0.25">
      <c r="A193" s="27"/>
      <c r="B193" s="42" t="s">
        <v>111</v>
      </c>
      <c r="C193" s="31"/>
      <c r="D193" s="26"/>
      <c r="E193" s="28"/>
      <c r="F193" s="36"/>
      <c r="G193" s="36"/>
      <c r="H193" s="37"/>
    </row>
    <row r="194" spans="1:8" x14ac:dyDescent="0.25">
      <c r="A194" s="27"/>
      <c r="B194" s="42" t="s">
        <v>112</v>
      </c>
      <c r="C194" s="31"/>
      <c r="D194" s="26"/>
      <c r="E194" s="28"/>
      <c r="F194" s="36"/>
      <c r="G194" s="36"/>
      <c r="H194" s="37"/>
    </row>
    <row r="195" spans="1:8" x14ac:dyDescent="0.25">
      <c r="A195" s="27"/>
      <c r="B195" s="30" t="s">
        <v>162</v>
      </c>
      <c r="C195" s="31"/>
      <c r="D195" s="26"/>
      <c r="E195" s="28"/>
      <c r="F195" s="36"/>
      <c r="G195" s="36"/>
      <c r="H195" s="37"/>
    </row>
    <row r="196" spans="1:8" x14ac:dyDescent="0.25">
      <c r="A196" s="27"/>
      <c r="B196" s="30" t="s">
        <v>202</v>
      </c>
      <c r="C196" s="31"/>
      <c r="D196" s="26"/>
      <c r="E196" s="28"/>
      <c r="F196" s="36"/>
      <c r="G196" s="36"/>
      <c r="H196" s="37"/>
    </row>
    <row r="197" spans="1:8" ht="39" customHeight="1" x14ac:dyDescent="0.25">
      <c r="A197" s="27">
        <f>+A189+1</f>
        <v>19</v>
      </c>
      <c r="B197" s="43" t="s">
        <v>67</v>
      </c>
      <c r="C197" s="31" t="s">
        <v>27</v>
      </c>
      <c r="D197" s="26">
        <v>1</v>
      </c>
      <c r="E197" s="28">
        <v>3</v>
      </c>
      <c r="F197" s="36"/>
      <c r="G197" s="36"/>
      <c r="H197" s="37"/>
    </row>
    <row r="198" spans="1:8" x14ac:dyDescent="0.25">
      <c r="A198" s="27"/>
      <c r="B198" s="30" t="s">
        <v>26</v>
      </c>
      <c r="C198" s="31"/>
      <c r="D198" s="26"/>
      <c r="E198" s="28"/>
      <c r="F198" s="36"/>
      <c r="G198" s="36"/>
      <c r="H198" s="37"/>
    </row>
    <row r="199" spans="1:8" x14ac:dyDescent="0.25">
      <c r="A199" s="27"/>
      <c r="B199" s="42" t="s">
        <v>59</v>
      </c>
      <c r="C199" s="31"/>
      <c r="D199" s="26"/>
      <c r="E199" s="28"/>
      <c r="F199" s="36"/>
      <c r="G199" s="36"/>
      <c r="H199" s="37"/>
    </row>
    <row r="200" spans="1:8" x14ac:dyDescent="0.25">
      <c r="A200" s="27"/>
      <c r="B200" s="42" t="s">
        <v>61</v>
      </c>
      <c r="C200" s="31"/>
      <c r="D200" s="26"/>
      <c r="E200" s="28"/>
      <c r="F200" s="36"/>
      <c r="G200" s="36"/>
      <c r="H200" s="37"/>
    </row>
    <row r="201" spans="1:8" ht="22.5" x14ac:dyDescent="0.25">
      <c r="A201" s="27"/>
      <c r="B201" s="42" t="s">
        <v>58</v>
      </c>
      <c r="C201" s="31"/>
      <c r="D201" s="26"/>
      <c r="E201" s="28"/>
      <c r="F201" s="36"/>
      <c r="G201" s="36"/>
      <c r="H201" s="37"/>
    </row>
    <row r="202" spans="1:8" x14ac:dyDescent="0.25">
      <c r="A202" s="27"/>
      <c r="B202" s="42" t="s">
        <v>46</v>
      </c>
      <c r="C202" s="31"/>
      <c r="D202" s="26"/>
      <c r="E202" s="28"/>
      <c r="F202" s="36"/>
      <c r="G202" s="36"/>
      <c r="H202" s="37"/>
    </row>
    <row r="203" spans="1:8" x14ac:dyDescent="0.25">
      <c r="A203" s="27"/>
      <c r="B203" s="42" t="s">
        <v>60</v>
      </c>
      <c r="C203" s="31"/>
      <c r="D203" s="26"/>
      <c r="E203" s="28"/>
      <c r="F203" s="36"/>
      <c r="G203" s="36"/>
      <c r="H203" s="37"/>
    </row>
    <row r="204" spans="1:8" x14ac:dyDescent="0.25">
      <c r="A204" s="27"/>
      <c r="B204" s="30" t="s">
        <v>162</v>
      </c>
      <c r="C204" s="31"/>
      <c r="D204" s="26"/>
      <c r="E204" s="28"/>
      <c r="F204" s="36"/>
      <c r="G204" s="36"/>
      <c r="H204" s="37"/>
    </row>
    <row r="205" spans="1:8" x14ac:dyDescent="0.25">
      <c r="A205" s="27"/>
      <c r="B205" s="30" t="s">
        <v>202</v>
      </c>
      <c r="C205" s="31"/>
      <c r="D205" s="26"/>
      <c r="E205" s="28"/>
      <c r="F205" s="36"/>
      <c r="G205" s="36"/>
      <c r="H205" s="37"/>
    </row>
    <row r="206" spans="1:8" ht="22.5" x14ac:dyDescent="0.25">
      <c r="A206" s="27">
        <f>+A197+1</f>
        <v>20</v>
      </c>
      <c r="B206" s="43" t="s">
        <v>43</v>
      </c>
      <c r="C206" s="31" t="s">
        <v>27</v>
      </c>
      <c r="D206" s="26">
        <v>5</v>
      </c>
      <c r="E206" s="28">
        <v>3</v>
      </c>
      <c r="F206" s="36"/>
      <c r="G206" s="36"/>
      <c r="H206" s="37"/>
    </row>
    <row r="207" spans="1:8" x14ac:dyDescent="0.25">
      <c r="A207" s="27"/>
      <c r="B207" s="30" t="s">
        <v>26</v>
      </c>
      <c r="C207" s="31"/>
      <c r="D207" s="26"/>
      <c r="E207" s="28"/>
      <c r="F207" s="36"/>
      <c r="G207" s="36"/>
      <c r="H207" s="37"/>
    </row>
    <row r="208" spans="1:8" x14ac:dyDescent="0.25">
      <c r="A208" s="27"/>
      <c r="B208" s="29" t="s">
        <v>47</v>
      </c>
      <c r="C208" s="31"/>
      <c r="D208" s="26"/>
      <c r="E208" s="28"/>
      <c r="F208" s="36"/>
      <c r="G208" s="36"/>
      <c r="H208" s="37"/>
    </row>
    <row r="209" spans="1:8" x14ac:dyDescent="0.25">
      <c r="A209" s="27"/>
      <c r="B209" s="29" t="s">
        <v>48</v>
      </c>
      <c r="C209" s="31"/>
      <c r="D209" s="26"/>
      <c r="E209" s="28"/>
      <c r="F209" s="36"/>
      <c r="G209" s="36"/>
      <c r="H209" s="37"/>
    </row>
    <row r="210" spans="1:8" x14ac:dyDescent="0.25">
      <c r="A210" s="27"/>
      <c r="B210" s="29" t="s">
        <v>49</v>
      </c>
      <c r="C210" s="31"/>
      <c r="D210" s="26"/>
      <c r="E210" s="28"/>
      <c r="F210" s="36"/>
      <c r="G210" s="36"/>
      <c r="H210" s="37"/>
    </row>
    <row r="211" spans="1:8" ht="22.5" x14ac:dyDescent="0.25">
      <c r="A211" s="27"/>
      <c r="B211" s="29" t="s">
        <v>50</v>
      </c>
      <c r="C211" s="31"/>
      <c r="D211" s="26"/>
      <c r="E211" s="28"/>
      <c r="F211" s="36"/>
      <c r="G211" s="36"/>
      <c r="H211" s="37"/>
    </row>
    <row r="212" spans="1:8" ht="33.75" x14ac:dyDescent="0.25">
      <c r="A212" s="27"/>
      <c r="B212" s="29" t="s">
        <v>51</v>
      </c>
      <c r="C212" s="31"/>
      <c r="D212" s="26"/>
      <c r="E212" s="28"/>
      <c r="F212" s="36"/>
      <c r="G212" s="36"/>
      <c r="H212" s="37"/>
    </row>
    <row r="213" spans="1:8" x14ac:dyDescent="0.25">
      <c r="A213" s="27"/>
      <c r="B213" s="29" t="s">
        <v>52</v>
      </c>
      <c r="C213" s="31"/>
      <c r="D213" s="26"/>
      <c r="E213" s="28"/>
      <c r="F213" s="36"/>
      <c r="G213" s="36"/>
      <c r="H213" s="37"/>
    </row>
    <row r="214" spans="1:8" x14ac:dyDescent="0.25">
      <c r="A214" s="27"/>
      <c r="B214" s="29" t="s">
        <v>53</v>
      </c>
      <c r="C214" s="31"/>
      <c r="D214" s="26"/>
      <c r="E214" s="28"/>
      <c r="F214" s="36"/>
      <c r="G214" s="36"/>
      <c r="H214" s="37"/>
    </row>
    <row r="215" spans="1:8" ht="22.5" x14ac:dyDescent="0.25">
      <c r="A215" s="27"/>
      <c r="B215" s="29" t="s">
        <v>54</v>
      </c>
      <c r="C215" s="31"/>
      <c r="D215" s="26"/>
      <c r="E215" s="28"/>
      <c r="F215" s="36"/>
      <c r="G215" s="36"/>
      <c r="H215" s="37"/>
    </row>
    <row r="216" spans="1:8" x14ac:dyDescent="0.25">
      <c r="A216" s="27"/>
      <c r="B216" s="29" t="s">
        <v>129</v>
      </c>
      <c r="C216" s="31"/>
      <c r="D216" s="26"/>
      <c r="E216" s="28"/>
      <c r="F216" s="36"/>
      <c r="G216" s="36"/>
      <c r="H216" s="37"/>
    </row>
    <row r="217" spans="1:8" x14ac:dyDescent="0.25">
      <c r="A217" s="27"/>
      <c r="B217" s="29" t="s">
        <v>130</v>
      </c>
      <c r="C217" s="31"/>
      <c r="D217" s="26"/>
      <c r="E217" s="28"/>
      <c r="F217" s="36"/>
      <c r="G217" s="36"/>
      <c r="H217" s="37"/>
    </row>
    <row r="218" spans="1:8" x14ac:dyDescent="0.25">
      <c r="A218" s="27"/>
      <c r="B218" s="29" t="s">
        <v>131</v>
      </c>
      <c r="C218" s="31"/>
      <c r="D218" s="26"/>
      <c r="E218" s="28"/>
      <c r="F218" s="36"/>
      <c r="G218" s="36"/>
      <c r="H218" s="37"/>
    </row>
    <row r="219" spans="1:8" x14ac:dyDescent="0.25">
      <c r="A219" s="27"/>
      <c r="B219" s="29" t="s">
        <v>132</v>
      </c>
      <c r="C219" s="31"/>
      <c r="D219" s="26"/>
      <c r="E219" s="28"/>
      <c r="F219" s="36"/>
      <c r="G219" s="36"/>
      <c r="H219" s="37"/>
    </row>
    <row r="220" spans="1:8" ht="33.75" x14ac:dyDescent="0.25">
      <c r="A220" s="27"/>
      <c r="B220" s="29" t="s">
        <v>133</v>
      </c>
      <c r="C220" s="31"/>
      <c r="D220" s="26"/>
      <c r="E220" s="28"/>
      <c r="F220" s="36"/>
      <c r="G220" s="36"/>
      <c r="H220" s="37"/>
    </row>
    <row r="221" spans="1:8" x14ac:dyDescent="0.25">
      <c r="A221" s="27"/>
      <c r="B221" s="29" t="s">
        <v>134</v>
      </c>
      <c r="C221" s="31"/>
      <c r="D221" s="26"/>
      <c r="E221" s="28"/>
      <c r="F221" s="36"/>
      <c r="G221" s="36"/>
      <c r="H221" s="37"/>
    </row>
    <row r="222" spans="1:8" x14ac:dyDescent="0.25">
      <c r="A222" s="27"/>
      <c r="B222" s="30" t="s">
        <v>162</v>
      </c>
      <c r="C222" s="31"/>
      <c r="D222" s="26"/>
      <c r="E222" s="28"/>
      <c r="F222" s="36"/>
      <c r="G222" s="36"/>
      <c r="H222" s="37"/>
    </row>
    <row r="223" spans="1:8" x14ac:dyDescent="0.25">
      <c r="A223" s="27"/>
      <c r="B223" s="30" t="s">
        <v>202</v>
      </c>
      <c r="C223" s="31"/>
      <c r="D223" s="26"/>
      <c r="E223" s="28"/>
      <c r="F223" s="36"/>
      <c r="G223" s="36"/>
      <c r="H223" s="37"/>
    </row>
    <row r="224" spans="1:8" ht="33.75" x14ac:dyDescent="0.25">
      <c r="A224" s="27">
        <f>+A206+1</f>
        <v>21</v>
      </c>
      <c r="B224" s="43" t="s">
        <v>169</v>
      </c>
      <c r="C224" s="31" t="s">
        <v>27</v>
      </c>
      <c r="D224" s="26">
        <v>11</v>
      </c>
      <c r="E224" s="28">
        <v>3</v>
      </c>
      <c r="F224" s="36"/>
      <c r="G224" s="36"/>
      <c r="H224" s="37"/>
    </row>
    <row r="225" spans="1:8" x14ac:dyDescent="0.25">
      <c r="A225" s="27"/>
      <c r="B225" s="30" t="s">
        <v>26</v>
      </c>
      <c r="C225" s="31"/>
      <c r="D225" s="26"/>
      <c r="E225" s="28"/>
      <c r="F225" s="36"/>
      <c r="G225" s="36"/>
      <c r="H225" s="37"/>
    </row>
    <row r="226" spans="1:8" x14ac:dyDescent="0.25">
      <c r="A226" s="27"/>
      <c r="B226" s="29" t="s">
        <v>47</v>
      </c>
      <c r="C226" s="31"/>
      <c r="D226" s="26"/>
      <c r="E226" s="28"/>
      <c r="F226" s="36"/>
      <c r="G226" s="36"/>
      <c r="H226" s="37"/>
    </row>
    <row r="227" spans="1:8" x14ac:dyDescent="0.25">
      <c r="A227" s="27"/>
      <c r="B227" s="29" t="s">
        <v>48</v>
      </c>
      <c r="C227" s="31"/>
      <c r="D227" s="26"/>
      <c r="E227" s="28"/>
      <c r="F227" s="36"/>
      <c r="G227" s="36"/>
      <c r="H227" s="37"/>
    </row>
    <row r="228" spans="1:8" x14ac:dyDescent="0.25">
      <c r="A228" s="27"/>
      <c r="B228" s="29" t="s">
        <v>49</v>
      </c>
      <c r="C228" s="31"/>
      <c r="D228" s="26"/>
      <c r="E228" s="28"/>
      <c r="F228" s="36"/>
      <c r="G228" s="36"/>
      <c r="H228" s="37"/>
    </row>
    <row r="229" spans="1:8" ht="22.5" x14ac:dyDescent="0.25">
      <c r="A229" s="27"/>
      <c r="B229" s="29" t="s">
        <v>50</v>
      </c>
      <c r="C229" s="31"/>
      <c r="D229" s="26"/>
      <c r="E229" s="28"/>
      <c r="F229" s="36"/>
      <c r="G229" s="36"/>
      <c r="H229" s="37"/>
    </row>
    <row r="230" spans="1:8" ht="33.75" x14ac:dyDescent="0.25">
      <c r="A230" s="27"/>
      <c r="B230" s="29" t="s">
        <v>51</v>
      </c>
      <c r="C230" s="31"/>
      <c r="D230" s="26"/>
      <c r="E230" s="28"/>
      <c r="F230" s="36"/>
      <c r="G230" s="36"/>
      <c r="H230" s="37"/>
    </row>
    <row r="231" spans="1:8" x14ac:dyDescent="0.25">
      <c r="A231" s="27"/>
      <c r="B231" s="29" t="s">
        <v>52</v>
      </c>
      <c r="C231" s="31"/>
      <c r="D231" s="26"/>
      <c r="E231" s="28"/>
      <c r="F231" s="36"/>
      <c r="G231" s="36"/>
      <c r="H231" s="37"/>
    </row>
    <row r="232" spans="1:8" x14ac:dyDescent="0.25">
      <c r="A232" s="27"/>
      <c r="B232" s="29" t="s">
        <v>53</v>
      </c>
      <c r="C232" s="31"/>
      <c r="D232" s="26"/>
      <c r="E232" s="28"/>
      <c r="F232" s="36"/>
      <c r="G232" s="36"/>
      <c r="H232" s="37"/>
    </row>
    <row r="233" spans="1:8" ht="22.5" x14ac:dyDescent="0.25">
      <c r="A233" s="27"/>
      <c r="B233" s="29" t="s">
        <v>54</v>
      </c>
      <c r="C233" s="31"/>
      <c r="D233" s="26"/>
      <c r="E233" s="28"/>
      <c r="F233" s="36"/>
      <c r="G233" s="36"/>
      <c r="H233" s="37"/>
    </row>
    <row r="234" spans="1:8" x14ac:dyDescent="0.25">
      <c r="A234" s="27"/>
      <c r="B234" s="29" t="s">
        <v>129</v>
      </c>
      <c r="C234" s="31"/>
      <c r="D234" s="26"/>
      <c r="E234" s="28"/>
      <c r="F234" s="36"/>
      <c r="G234" s="36"/>
      <c r="H234" s="37"/>
    </row>
    <row r="235" spans="1:8" x14ac:dyDescent="0.25">
      <c r="A235" s="27"/>
      <c r="B235" s="29" t="s">
        <v>130</v>
      </c>
      <c r="C235" s="31"/>
      <c r="D235" s="26"/>
      <c r="E235" s="28"/>
      <c r="F235" s="36"/>
      <c r="G235" s="36"/>
      <c r="H235" s="37"/>
    </row>
    <row r="236" spans="1:8" x14ac:dyDescent="0.25">
      <c r="A236" s="27"/>
      <c r="B236" s="29" t="s">
        <v>131</v>
      </c>
      <c r="C236" s="31"/>
      <c r="D236" s="26"/>
      <c r="E236" s="28"/>
      <c r="F236" s="36"/>
      <c r="G236" s="36"/>
      <c r="H236" s="37"/>
    </row>
    <row r="237" spans="1:8" x14ac:dyDescent="0.25">
      <c r="A237" s="27"/>
      <c r="B237" s="29" t="s">
        <v>132</v>
      </c>
      <c r="C237" s="31"/>
      <c r="D237" s="26"/>
      <c r="E237" s="28"/>
      <c r="F237" s="36"/>
      <c r="G237" s="36"/>
      <c r="H237" s="37"/>
    </row>
    <row r="238" spans="1:8" ht="33.75" x14ac:dyDescent="0.25">
      <c r="A238" s="27"/>
      <c r="B238" s="29" t="s">
        <v>133</v>
      </c>
      <c r="C238" s="31"/>
      <c r="D238" s="26"/>
      <c r="E238" s="28"/>
      <c r="F238" s="36"/>
      <c r="G238" s="36"/>
      <c r="H238" s="37"/>
    </row>
    <row r="239" spans="1:8" x14ac:dyDescent="0.25">
      <c r="A239" s="27"/>
      <c r="B239" s="29" t="s">
        <v>134</v>
      </c>
      <c r="C239" s="31"/>
      <c r="D239" s="26"/>
      <c r="E239" s="28"/>
      <c r="F239" s="36"/>
      <c r="G239" s="36"/>
      <c r="H239" s="37"/>
    </row>
    <row r="240" spans="1:8" x14ac:dyDescent="0.25">
      <c r="A240" s="27"/>
      <c r="B240" s="30" t="s">
        <v>162</v>
      </c>
      <c r="C240" s="31"/>
      <c r="D240" s="26"/>
      <c r="E240" s="28"/>
      <c r="F240" s="36"/>
      <c r="G240" s="36"/>
      <c r="H240" s="37"/>
    </row>
    <row r="241" spans="1:8" x14ac:dyDescent="0.25">
      <c r="A241" s="27"/>
      <c r="B241" s="30" t="s">
        <v>202</v>
      </c>
      <c r="C241" s="31"/>
      <c r="D241" s="26"/>
      <c r="E241" s="28"/>
      <c r="F241" s="36"/>
      <c r="G241" s="36"/>
      <c r="H241" s="37"/>
    </row>
    <row r="242" spans="1:8" ht="67.5" x14ac:dyDescent="0.25">
      <c r="A242" s="27">
        <f>+A224+1</f>
        <v>22</v>
      </c>
      <c r="B242" s="43" t="s">
        <v>68</v>
      </c>
      <c r="C242" s="31" t="s">
        <v>27</v>
      </c>
      <c r="D242" s="26">
        <v>1</v>
      </c>
      <c r="E242" s="28">
        <v>3</v>
      </c>
      <c r="F242" s="36"/>
      <c r="G242" s="36"/>
      <c r="H242" s="37"/>
    </row>
    <row r="243" spans="1:8" x14ac:dyDescent="0.25">
      <c r="A243" s="27"/>
      <c r="B243" s="30" t="s">
        <v>26</v>
      </c>
      <c r="C243" s="31"/>
      <c r="D243" s="26"/>
      <c r="E243" s="28"/>
      <c r="F243" s="36"/>
      <c r="G243" s="36"/>
      <c r="H243" s="37"/>
    </row>
    <row r="244" spans="1:8" x14ac:dyDescent="0.25">
      <c r="A244" s="27"/>
      <c r="B244" s="29" t="s">
        <v>55</v>
      </c>
      <c r="C244" s="31"/>
      <c r="D244" s="26"/>
      <c r="E244" s="28"/>
      <c r="F244" s="36"/>
      <c r="G244" s="36"/>
      <c r="H244" s="37"/>
    </row>
    <row r="245" spans="1:8" x14ac:dyDescent="0.25">
      <c r="A245" s="27"/>
      <c r="B245" s="29" t="s">
        <v>56</v>
      </c>
      <c r="C245" s="31"/>
      <c r="D245" s="26"/>
      <c r="E245" s="28"/>
      <c r="F245" s="36"/>
      <c r="G245" s="36"/>
      <c r="H245" s="37"/>
    </row>
    <row r="246" spans="1:8" x14ac:dyDescent="0.25">
      <c r="A246" s="27"/>
      <c r="B246" s="29" t="s">
        <v>147</v>
      </c>
      <c r="C246" s="31"/>
      <c r="D246" s="26"/>
      <c r="E246" s="28"/>
      <c r="F246" s="36"/>
      <c r="G246" s="36"/>
      <c r="H246" s="37"/>
    </row>
    <row r="247" spans="1:8" x14ac:dyDescent="0.25">
      <c r="A247" s="27"/>
      <c r="B247" s="29" t="s">
        <v>57</v>
      </c>
      <c r="C247" s="31"/>
      <c r="D247" s="26"/>
      <c r="E247" s="28"/>
      <c r="F247" s="36"/>
      <c r="G247" s="36"/>
      <c r="H247" s="37"/>
    </row>
    <row r="248" spans="1:8" x14ac:dyDescent="0.25">
      <c r="A248" s="27"/>
      <c r="B248" s="29" t="s">
        <v>135</v>
      </c>
      <c r="C248" s="31"/>
      <c r="D248" s="26"/>
      <c r="E248" s="28"/>
      <c r="F248" s="36"/>
      <c r="G248" s="36"/>
      <c r="H248" s="37"/>
    </row>
    <row r="249" spans="1:8" x14ac:dyDescent="0.25">
      <c r="A249" s="27"/>
      <c r="B249" s="30" t="s">
        <v>162</v>
      </c>
      <c r="C249" s="31"/>
      <c r="D249" s="26"/>
      <c r="E249" s="28"/>
      <c r="F249" s="36"/>
      <c r="G249" s="36"/>
      <c r="H249" s="37"/>
    </row>
    <row r="250" spans="1:8" x14ac:dyDescent="0.25">
      <c r="A250" s="27"/>
      <c r="B250" s="30" t="s">
        <v>202</v>
      </c>
      <c r="C250" s="31"/>
      <c r="D250" s="26"/>
      <c r="E250" s="28"/>
      <c r="F250" s="36"/>
      <c r="G250" s="36"/>
      <c r="H250" s="37"/>
    </row>
    <row r="251" spans="1:8" ht="22.5" x14ac:dyDescent="0.25">
      <c r="A251" s="27">
        <f>+A242+1</f>
        <v>23</v>
      </c>
      <c r="B251" s="43" t="s">
        <v>69</v>
      </c>
      <c r="C251" s="31" t="s">
        <v>27</v>
      </c>
      <c r="D251" s="26">
        <v>2</v>
      </c>
      <c r="E251" s="28">
        <v>3</v>
      </c>
      <c r="F251" s="36"/>
      <c r="G251" s="36"/>
      <c r="H251" s="37"/>
    </row>
    <row r="252" spans="1:8" x14ac:dyDescent="0.25">
      <c r="A252" s="27"/>
      <c r="B252" s="42" t="s">
        <v>73</v>
      </c>
      <c r="C252" s="31"/>
      <c r="D252" s="26"/>
      <c r="E252" s="28"/>
      <c r="F252" s="36"/>
      <c r="G252" s="36"/>
      <c r="H252" s="37"/>
    </row>
    <row r="253" spans="1:8" x14ac:dyDescent="0.25">
      <c r="A253" s="27"/>
      <c r="B253" s="42" t="s">
        <v>75</v>
      </c>
      <c r="C253" s="31"/>
      <c r="D253" s="26"/>
      <c r="E253" s="28"/>
      <c r="F253" s="36"/>
      <c r="G253" s="36"/>
      <c r="H253" s="37"/>
    </row>
    <row r="254" spans="1:8" ht="31.5" customHeight="1" x14ac:dyDescent="0.25">
      <c r="A254" s="27"/>
      <c r="B254" s="29" t="s">
        <v>74</v>
      </c>
      <c r="C254" s="31"/>
      <c r="D254" s="26"/>
      <c r="E254" s="28"/>
      <c r="F254" s="36"/>
      <c r="G254" s="36"/>
      <c r="H254" s="37"/>
    </row>
    <row r="255" spans="1:8" x14ac:dyDescent="0.25">
      <c r="A255" s="27"/>
      <c r="B255" s="30" t="s">
        <v>162</v>
      </c>
      <c r="C255" s="31"/>
      <c r="D255" s="26"/>
      <c r="E255" s="28"/>
      <c r="F255" s="36"/>
      <c r="G255" s="36"/>
      <c r="H255" s="37"/>
    </row>
    <row r="256" spans="1:8" x14ac:dyDescent="0.25">
      <c r="A256" s="27"/>
      <c r="B256" s="30" t="s">
        <v>202</v>
      </c>
      <c r="C256" s="31"/>
      <c r="D256" s="26"/>
      <c r="E256" s="28"/>
      <c r="F256" s="36"/>
      <c r="G256" s="36"/>
      <c r="H256" s="37"/>
    </row>
    <row r="257" spans="1:8" ht="22.5" x14ac:dyDescent="0.25">
      <c r="A257" s="27">
        <f>+A251+1</f>
        <v>24</v>
      </c>
      <c r="B257" s="43" t="s">
        <v>136</v>
      </c>
      <c r="C257" s="31" t="s">
        <v>27</v>
      </c>
      <c r="D257" s="26">
        <v>1</v>
      </c>
      <c r="E257" s="28">
        <v>3</v>
      </c>
      <c r="F257" s="36"/>
      <c r="G257" s="36"/>
      <c r="H257" s="37"/>
    </row>
    <row r="258" spans="1:8" x14ac:dyDescent="0.25">
      <c r="A258" s="27"/>
      <c r="B258" s="42" t="s">
        <v>73</v>
      </c>
      <c r="C258" s="31"/>
      <c r="D258" s="26"/>
      <c r="E258" s="28"/>
      <c r="F258" s="36"/>
      <c r="G258" s="36"/>
      <c r="H258" s="37"/>
    </row>
    <row r="259" spans="1:8" x14ac:dyDescent="0.25">
      <c r="A259" s="27"/>
      <c r="B259" s="42" t="s">
        <v>75</v>
      </c>
      <c r="C259" s="31"/>
      <c r="D259" s="26"/>
      <c r="E259" s="28"/>
      <c r="F259" s="36"/>
      <c r="G259" s="36"/>
      <c r="H259" s="37"/>
    </row>
    <row r="260" spans="1:8" ht="31.5" customHeight="1" x14ac:dyDescent="0.25">
      <c r="A260" s="27"/>
      <c r="B260" s="29" t="s">
        <v>74</v>
      </c>
      <c r="C260" s="31"/>
      <c r="D260" s="26"/>
      <c r="E260" s="28"/>
      <c r="F260" s="36"/>
      <c r="G260" s="36"/>
      <c r="H260" s="37"/>
    </row>
    <row r="261" spans="1:8" x14ac:dyDescent="0.25">
      <c r="A261" s="27"/>
      <c r="B261" s="30" t="s">
        <v>162</v>
      </c>
      <c r="C261" s="31"/>
      <c r="D261" s="26"/>
      <c r="E261" s="28"/>
      <c r="F261" s="36"/>
      <c r="G261" s="36"/>
      <c r="H261" s="37"/>
    </row>
    <row r="262" spans="1:8" x14ac:dyDescent="0.25">
      <c r="A262" s="27"/>
      <c r="B262" s="30" t="s">
        <v>202</v>
      </c>
      <c r="C262" s="31"/>
      <c r="D262" s="26"/>
      <c r="E262" s="28"/>
      <c r="F262" s="36"/>
      <c r="G262" s="36"/>
      <c r="H262" s="37"/>
    </row>
    <row r="263" spans="1:8" ht="22.5" x14ac:dyDescent="0.25">
      <c r="A263" s="27">
        <f>+A257+1</f>
        <v>25</v>
      </c>
      <c r="B263" s="43" t="s">
        <v>161</v>
      </c>
      <c r="C263" s="31" t="s">
        <v>27</v>
      </c>
      <c r="D263" s="26">
        <v>1</v>
      </c>
      <c r="E263" s="28">
        <v>3</v>
      </c>
      <c r="F263" s="36"/>
      <c r="G263" s="36"/>
      <c r="H263" s="37"/>
    </row>
    <row r="264" spans="1:8" x14ac:dyDescent="0.25">
      <c r="A264" s="27"/>
      <c r="B264" s="42" t="s">
        <v>73</v>
      </c>
      <c r="C264" s="31"/>
      <c r="D264" s="26"/>
      <c r="E264" s="28"/>
      <c r="F264" s="36"/>
      <c r="G264" s="36"/>
      <c r="H264" s="37"/>
    </row>
    <row r="265" spans="1:8" x14ac:dyDescent="0.25">
      <c r="A265" s="27"/>
      <c r="B265" s="42" t="s">
        <v>75</v>
      </c>
      <c r="C265" s="31"/>
      <c r="D265" s="26"/>
      <c r="E265" s="28"/>
      <c r="F265" s="36"/>
      <c r="G265" s="36"/>
      <c r="H265" s="37"/>
    </row>
    <row r="266" spans="1:8" ht="22.5" x14ac:dyDescent="0.25">
      <c r="A266" s="6"/>
      <c r="B266" s="29" t="s">
        <v>74</v>
      </c>
      <c r="D266" s="6"/>
      <c r="E266" s="6"/>
      <c r="F266" s="7"/>
      <c r="G266"/>
      <c r="H266"/>
    </row>
    <row r="267" spans="1:8" ht="33.75" x14ac:dyDescent="0.25">
      <c r="A267" s="6"/>
      <c r="B267" s="29" t="s">
        <v>170</v>
      </c>
      <c r="D267" s="6"/>
      <c r="E267" s="6"/>
      <c r="F267" s="7"/>
      <c r="G267"/>
      <c r="H267"/>
    </row>
    <row r="268" spans="1:8" ht="7.5" customHeight="1" x14ac:dyDescent="0.25">
      <c r="A268" s="6"/>
      <c r="B268" s="29"/>
      <c r="D268" s="6"/>
      <c r="E268" s="6"/>
      <c r="F268" s="7"/>
      <c r="G268"/>
      <c r="H268"/>
    </row>
    <row r="269" spans="1:8" ht="22.5" x14ac:dyDescent="0.25">
      <c r="A269" s="6"/>
      <c r="B269" s="43" t="s">
        <v>163</v>
      </c>
      <c r="D269" s="6"/>
      <c r="E269" s="6"/>
      <c r="F269" s="7"/>
      <c r="G269"/>
      <c r="H269"/>
    </row>
    <row r="270" spans="1:8" x14ac:dyDescent="0.25">
      <c r="A270" s="6"/>
      <c r="B270" s="44" t="s">
        <v>164</v>
      </c>
      <c r="D270" s="6"/>
      <c r="E270" s="6"/>
      <c r="F270" s="7"/>
      <c r="G270"/>
      <c r="H270"/>
    </row>
    <row r="271" spans="1:8" x14ac:dyDescent="0.25">
      <c r="A271" s="6"/>
      <c r="B271" s="45" t="s">
        <v>165</v>
      </c>
      <c r="D271" s="6"/>
      <c r="E271" s="6"/>
      <c r="F271" s="7"/>
      <c r="G271"/>
      <c r="H271"/>
    </row>
    <row r="272" spans="1:8" ht="33.75" x14ac:dyDescent="0.25">
      <c r="A272" s="6"/>
      <c r="B272" s="45" t="s">
        <v>166</v>
      </c>
      <c r="D272" s="6"/>
      <c r="E272" s="6"/>
      <c r="F272" s="7"/>
      <c r="G272"/>
      <c r="H272"/>
    </row>
    <row r="273" spans="1:8" ht="45.75" customHeight="1" x14ac:dyDescent="0.25">
      <c r="A273" s="6"/>
      <c r="B273" s="45" t="s">
        <v>175</v>
      </c>
      <c r="D273" s="6"/>
      <c r="E273" s="6"/>
      <c r="F273" s="7"/>
      <c r="G273"/>
      <c r="H273"/>
    </row>
    <row r="274" spans="1:8" ht="33.75" x14ac:dyDescent="0.25">
      <c r="A274" s="6"/>
      <c r="B274" s="45" t="s">
        <v>176</v>
      </c>
      <c r="D274" s="6"/>
      <c r="E274" s="6"/>
      <c r="F274" s="7"/>
      <c r="G274"/>
      <c r="H274"/>
    </row>
    <row r="275" spans="1:8" ht="22.5" x14ac:dyDescent="0.25">
      <c r="A275" s="6"/>
      <c r="B275" s="45" t="s">
        <v>167</v>
      </c>
      <c r="D275" s="6"/>
      <c r="E275" s="6"/>
      <c r="F275" s="7"/>
      <c r="G275"/>
      <c r="H275"/>
    </row>
    <row r="276" spans="1:8" ht="45" x14ac:dyDescent="0.25">
      <c r="A276" s="6"/>
      <c r="B276" s="45" t="s">
        <v>177</v>
      </c>
      <c r="D276" s="6"/>
      <c r="E276" s="6"/>
      <c r="F276" s="7"/>
      <c r="G276"/>
      <c r="H276"/>
    </row>
    <row r="277" spans="1:8" ht="27.75" customHeight="1" x14ac:dyDescent="0.25">
      <c r="A277" s="6"/>
      <c r="B277" s="45" t="s">
        <v>178</v>
      </c>
      <c r="D277" s="6"/>
      <c r="E277" s="6"/>
      <c r="F277" s="7"/>
      <c r="G277"/>
      <c r="H277"/>
    </row>
    <row r="278" spans="1:8" ht="25.5" customHeight="1" x14ac:dyDescent="0.25">
      <c r="A278" s="6"/>
      <c r="B278" s="45" t="s">
        <v>168</v>
      </c>
      <c r="D278" s="6"/>
      <c r="E278" s="6"/>
      <c r="F278" s="7"/>
      <c r="G278"/>
      <c r="H278"/>
    </row>
    <row r="279" spans="1:8" ht="14.25" customHeight="1" x14ac:dyDescent="0.25">
      <c r="A279" s="6"/>
      <c r="B279" s="6"/>
      <c r="C279" s="34"/>
      <c r="D279" s="6"/>
      <c r="E279" s="6"/>
      <c r="F279" s="7"/>
      <c r="G279" s="8" t="s">
        <v>4</v>
      </c>
      <c r="H279" s="12">
        <f>SUM(H14:H263)</f>
        <v>0</v>
      </c>
    </row>
    <row r="280" spans="1:8" x14ac:dyDescent="0.25">
      <c r="A280" s="6"/>
      <c r="D280" s="6"/>
      <c r="E280" s="6"/>
      <c r="F280" s="7"/>
      <c r="G280" s="8" t="s">
        <v>2</v>
      </c>
      <c r="H280" s="7">
        <f>0.16*H279</f>
        <v>0</v>
      </c>
    </row>
    <row r="281" spans="1:8" x14ac:dyDescent="0.25">
      <c r="A281" s="6"/>
      <c r="B281" s="6"/>
      <c r="C281" s="34"/>
      <c r="D281" s="6"/>
      <c r="E281" s="6"/>
      <c r="F281" s="7"/>
      <c r="G281" s="8" t="s">
        <v>5</v>
      </c>
      <c r="H281" s="11">
        <f>SUM(H279:H280)</f>
        <v>0</v>
      </c>
    </row>
    <row r="282" spans="1:8" x14ac:dyDescent="0.25">
      <c r="A282" s="6"/>
      <c r="B282" s="6"/>
      <c r="C282" s="34"/>
      <c r="D282" s="6"/>
      <c r="E282" s="6"/>
      <c r="F282" s="7"/>
      <c r="G282" s="7"/>
      <c r="H282" s="7"/>
    </row>
    <row r="283" spans="1:8" x14ac:dyDescent="0.25">
      <c r="A283" s="6"/>
      <c r="B283" s="9"/>
      <c r="C283" s="35"/>
      <c r="D283" s="6"/>
      <c r="E283" s="6"/>
      <c r="F283" s="7"/>
      <c r="G283" s="7"/>
      <c r="H283" s="7"/>
    </row>
    <row r="284" spans="1:8" x14ac:dyDescent="0.25">
      <c r="F284" s="10"/>
      <c r="G284" s="10"/>
      <c r="H284" s="10"/>
    </row>
  </sheetData>
  <mergeCells count="12">
    <mergeCell ref="B6:C6"/>
    <mergeCell ref="B5:H5"/>
    <mergeCell ref="B11:E11"/>
    <mergeCell ref="A1:H1"/>
    <mergeCell ref="A2:H2"/>
    <mergeCell ref="A3:H3"/>
    <mergeCell ref="A4:H4"/>
    <mergeCell ref="B7:C7"/>
    <mergeCell ref="B8:E8"/>
    <mergeCell ref="B9:E9"/>
    <mergeCell ref="B10:E10"/>
    <mergeCell ref="F10:G10"/>
  </mergeCells>
  <printOptions horizontalCentered="1"/>
  <pageMargins left="0.37" right="0.25" top="0.35433070866141736" bottom="0.35433070866141736" header="0.31496062992125984" footer="0.11811023622047245"/>
  <pageSetup scale="46" fitToHeight="0" orientation="portrait" r:id="rId1"/>
  <rowBreaks count="4" manualBreakCount="4">
    <brk id="69" max="16383" man="1"/>
    <brk id="123" max="16383" man="1"/>
    <brk id="168" max="16383" man="1"/>
    <brk id="23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Carátula</vt:lpstr>
      <vt:lpstr>Catálogo</vt:lpstr>
      <vt:lpstr>Carátula!Área_de_impresión</vt:lpstr>
      <vt:lpstr>Catálogo!Títulos_a_imprimir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Fermin Garcia Gamez</dc:creator>
  <cp:lastModifiedBy>Francisco Javier Badajoz Villasenor</cp:lastModifiedBy>
  <cp:lastPrinted>2025-03-31T23:28:51Z</cp:lastPrinted>
  <dcterms:created xsi:type="dcterms:W3CDTF">2014-01-16T16:48:17Z</dcterms:created>
  <dcterms:modified xsi:type="dcterms:W3CDTF">2025-03-31T23:32:43Z</dcterms:modified>
</cp:coreProperties>
</file>